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defaultThemeVersion="124226"/>
  <bookViews>
    <workbookView xWindow="-348" yWindow="0" windowWidth="23256" windowHeight="13176"/>
  </bookViews>
  <sheets>
    <sheet name="Sheet1" sheetId="1" r:id="rId1"/>
    <sheet name="Sheet2" sheetId="2" r:id="rId2"/>
  </sheets>
  <calcPr calcId="125725"/>
</workbook>
</file>

<file path=xl/calcChain.xml><?xml version="1.0" encoding="utf-8"?>
<calcChain xmlns="http://schemas.openxmlformats.org/spreadsheetml/2006/main">
  <c r="R26" i="2"/>
  <c r="R27"/>
  <c r="R28"/>
  <c r="R29"/>
  <c r="R30"/>
  <c r="R31"/>
  <c r="R32"/>
  <c r="R33"/>
  <c r="R35"/>
  <c r="R36"/>
  <c r="R37"/>
  <c r="R38"/>
  <c r="R39"/>
  <c r="R40"/>
  <c r="R41"/>
  <c r="R42"/>
  <c r="R43"/>
  <c r="R44"/>
  <c r="R45"/>
  <c r="R46"/>
  <c r="R47"/>
  <c r="R48"/>
  <c r="R49"/>
  <c r="R50"/>
  <c r="R51"/>
  <c r="R52"/>
  <c r="R53"/>
  <c r="R54"/>
  <c r="R55"/>
  <c r="R56"/>
  <c r="R57"/>
  <c r="R58"/>
  <c r="R59"/>
  <c r="R60"/>
  <c r="R61"/>
  <c r="R62"/>
  <c r="R63"/>
  <c r="R64"/>
  <c r="R66"/>
  <c r="R67"/>
  <c r="R68"/>
  <c r="R69"/>
  <c r="R70"/>
  <c r="R71"/>
  <c r="R72"/>
  <c r="R73"/>
  <c r="R74"/>
  <c r="R75"/>
  <c r="R76"/>
  <c r="R77"/>
  <c r="R78"/>
  <c r="R79"/>
  <c r="R80"/>
  <c r="R81"/>
  <c r="R83"/>
  <c r="R84"/>
  <c r="R85"/>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3"/>
  <c r="R134"/>
  <c r="R135"/>
  <c r="R136"/>
  <c r="R137"/>
  <c r="R138"/>
  <c r="R139"/>
  <c r="R140"/>
  <c r="R141"/>
  <c r="R142"/>
  <c r="R143"/>
  <c r="R144"/>
  <c r="R145"/>
  <c r="R146"/>
  <c r="R147"/>
  <c r="R148"/>
  <c r="R149"/>
  <c r="R150"/>
  <c r="R151"/>
  <c r="R152"/>
  <c r="R153"/>
  <c r="R154"/>
  <c r="R155"/>
  <c r="R156"/>
  <c r="R157"/>
  <c r="R158"/>
  <c r="R159"/>
  <c r="R160"/>
  <c r="R161"/>
  <c r="R162"/>
  <c r="R164"/>
  <c r="R165"/>
  <c r="R166"/>
  <c r="R167"/>
  <c r="R168"/>
  <c r="R169"/>
  <c r="R170"/>
  <c r="R171"/>
  <c r="R172"/>
  <c r="R173"/>
  <c r="R174"/>
  <c r="R175"/>
  <c r="R176"/>
  <c r="R177"/>
  <c r="R178"/>
  <c r="R19"/>
  <c r="R20"/>
  <c r="R21"/>
  <c r="R22"/>
  <c r="R23"/>
  <c r="R24"/>
  <c r="R25"/>
  <c r="R4"/>
  <c r="R5"/>
  <c r="R6"/>
  <c r="R7"/>
  <c r="R8"/>
  <c r="R9"/>
  <c r="R10"/>
  <c r="R11"/>
  <c r="R12"/>
  <c r="R13"/>
  <c r="R14"/>
  <c r="R15"/>
  <c r="R16"/>
  <c r="R17"/>
  <c r="R3"/>
  <c r="N3"/>
  <c r="J3"/>
  <c r="J4"/>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J27"/>
  <c r="J28"/>
  <c r="J29"/>
  <c r="J30"/>
  <c r="J31"/>
  <c r="J32"/>
  <c r="J33"/>
  <c r="J34"/>
  <c r="J35"/>
  <c r="J36"/>
  <c r="J38"/>
  <c r="J39"/>
  <c r="J40"/>
  <c r="J41"/>
  <c r="J42"/>
  <c r="J43"/>
  <c r="J44"/>
  <c r="J45"/>
  <c r="J46"/>
  <c r="J47"/>
  <c r="J48"/>
  <c r="J49"/>
  <c r="J50"/>
  <c r="J51"/>
  <c r="J52"/>
  <c r="J53"/>
  <c r="J54"/>
  <c r="J55"/>
  <c r="J56"/>
  <c r="J57"/>
  <c r="J58"/>
  <c r="J15"/>
  <c r="J16"/>
  <c r="J17"/>
  <c r="J18"/>
  <c r="J19"/>
  <c r="J20"/>
  <c r="J21"/>
  <c r="J22"/>
  <c r="J23"/>
  <c r="J24"/>
  <c r="J25"/>
  <c r="J26"/>
  <c r="J5"/>
  <c r="J6"/>
  <c r="J7"/>
  <c r="J8"/>
  <c r="J9"/>
  <c r="J10"/>
  <c r="J11"/>
  <c r="J12"/>
  <c r="J13"/>
</calcChain>
</file>

<file path=xl/comments1.xml><?xml version="1.0" encoding="utf-8"?>
<comments xmlns="http://schemas.openxmlformats.org/spreadsheetml/2006/main">
  <authors>
    <author>Helen</author>
  </authors>
  <commentList>
    <comment ref="D312" authorId="0">
      <text>
        <r>
          <rPr>
            <b/>
            <sz val="9"/>
            <color indexed="81"/>
            <rFont val="Tahoma"/>
            <family val="2"/>
          </rPr>
          <t>Helen:</t>
        </r>
        <r>
          <rPr>
            <sz val="9"/>
            <color indexed="81"/>
            <rFont val="Tahoma"/>
            <family val="2"/>
          </rPr>
          <t xml:space="preserve">
Had two CAR6's when we returned with cuttings.  We re-designated one 7, but are unsure which is the real 6 and 7.  Need to re-genotype the cuttings.</t>
        </r>
      </text>
    </comment>
    <comment ref="D313" authorId="0">
      <text>
        <r>
          <rPr>
            <b/>
            <sz val="9"/>
            <color indexed="81"/>
            <rFont val="Tahoma"/>
            <family val="2"/>
          </rPr>
          <t xml:space="preserve">Helen:  </t>
        </r>
        <r>
          <rPr>
            <sz val="9"/>
            <color indexed="81"/>
            <rFont val="Tahoma"/>
            <family val="2"/>
          </rPr>
          <t xml:space="preserve">
Had two CAR6's when we returned with cuttings.  We re-designated one 7, but are unsure which is the real 6 and 7.  Need to re-genotype the cuttings.</t>
        </r>
      </text>
    </comment>
  </commentList>
</comments>
</file>

<file path=xl/sharedStrings.xml><?xml version="1.0" encoding="utf-8"?>
<sst xmlns="http://schemas.openxmlformats.org/spreadsheetml/2006/main" count="3029" uniqueCount="1323">
  <si>
    <t>BW1</t>
  </si>
  <si>
    <t>BW2</t>
  </si>
  <si>
    <t>BW3</t>
  </si>
  <si>
    <t>BW4</t>
  </si>
  <si>
    <t>CB1</t>
  </si>
  <si>
    <t>CB2</t>
  </si>
  <si>
    <t>CB3</t>
  </si>
  <si>
    <t>CB4</t>
  </si>
  <si>
    <t>CB5</t>
  </si>
  <si>
    <t>Sample ID</t>
  </si>
  <si>
    <t>Notes</t>
  </si>
  <si>
    <t>Mittry Lake - Yuma</t>
  </si>
  <si>
    <t>State</t>
  </si>
  <si>
    <t>AZ</t>
  </si>
  <si>
    <t>ML1</t>
  </si>
  <si>
    <t>PV1</t>
  </si>
  <si>
    <t>Palo Verde Ecologial Reserve</t>
  </si>
  <si>
    <t>Cibola NWR</t>
  </si>
  <si>
    <t>Bill Williams River NWR</t>
  </si>
  <si>
    <t>Gazeteer Page</t>
  </si>
  <si>
    <t xml:space="preserve">Sampling Trip 1:  May 2-4, 2014 </t>
  </si>
  <si>
    <t>Pop Estimate</t>
  </si>
  <si>
    <t>~20 trees; small patches of 20-40 trees w/in 1/4 mile</t>
  </si>
  <si>
    <r>
      <t>Sharon originally collected samples 571-580, however we only found 4 tagged trees remaining.  Dense tamarix and arrowweed (</t>
    </r>
    <r>
      <rPr>
        <i/>
        <sz val="11"/>
        <color theme="1"/>
        <rFont val="Calibri"/>
        <family val="2"/>
        <scheme val="minor"/>
      </rPr>
      <t>Pluchea sericea</t>
    </r>
    <r>
      <rPr>
        <sz val="11"/>
        <color theme="1"/>
        <rFont val="Calibri"/>
        <family val="2"/>
        <scheme val="minor"/>
      </rPr>
      <t>); marshy.</t>
    </r>
  </si>
  <si>
    <t>Sex</t>
  </si>
  <si>
    <t>F</t>
  </si>
  <si>
    <t>Wild stands &lt;40 widely spaced; planted FR nearby</t>
  </si>
  <si>
    <t>Willow, creosote bush, arrowweed. Trees in open, dry, low density of congeneric cover. Planted FR @ rec areas and along Levee Rd near wild stands. Sharon originally tagged trees 81-90.  We found no tags, although CB2 sounds like one of the original trees.</t>
  </si>
  <si>
    <t>8 trees in small clump; near PVER gardens; nearest wild stand 1/2 mile N ~20 trees</t>
  </si>
  <si>
    <t>Small tree 15' SE of 626</t>
  </si>
  <si>
    <t>~7' SW of 626</t>
  </si>
  <si>
    <r>
      <t xml:space="preserve">Extremely dense tamarix/arrowweed/catclaw acacia </t>
    </r>
    <r>
      <rPr>
        <u/>
        <sz val="11"/>
        <color theme="1"/>
        <rFont val="Calibri"/>
        <family val="2"/>
        <scheme val="minor"/>
      </rPr>
      <t>JUNGLE</t>
    </r>
    <r>
      <rPr>
        <sz val="11"/>
        <color theme="1"/>
        <rFont val="Calibri"/>
        <family val="2"/>
        <scheme val="minor"/>
      </rPr>
      <t xml:space="preserve">; wear protective clothing; bring machete to reach trees; we found all Sharon's tagged trees except for 629.  However, we did find a tree tagged 'SIX FORTY' - perhaps her 629?? All trees have </t>
    </r>
    <r>
      <rPr>
        <i/>
        <sz val="11"/>
        <color theme="1"/>
        <rFont val="Calibri"/>
        <family val="2"/>
        <scheme val="minor"/>
      </rPr>
      <t>much</t>
    </r>
    <r>
      <rPr>
        <sz val="11"/>
        <color theme="1"/>
        <rFont val="Calibri"/>
        <family val="2"/>
        <scheme val="minor"/>
      </rPr>
      <t xml:space="preserve"> smaller leaves than other sites - heavy competition.</t>
    </r>
  </si>
  <si>
    <t>BW5 (also tagged 131 &amp; 175)</t>
  </si>
  <si>
    <t>2-3k</t>
  </si>
  <si>
    <t>Coord System: Decimal Degrees; Datum: NAD83</t>
  </si>
  <si>
    <r>
      <t>BW3: big, old tree just beyond wash; BW4: just N of BW3 in clump of 3. BW5: walk back to parking area, in clump of trees @ W end, low hanging branch over path. Dense, very tall tamarix, mesquite, arrowweed, large willow trees, yerba mansa (</t>
    </r>
    <r>
      <rPr>
        <i/>
        <sz val="11"/>
        <color theme="1"/>
        <rFont val="Calibri"/>
        <family val="2"/>
        <scheme val="minor"/>
      </rPr>
      <t xml:space="preserve">Anemopsis californica); </t>
    </r>
    <r>
      <rPr>
        <sz val="11"/>
        <color theme="1"/>
        <rFont val="Calibri"/>
        <family val="2"/>
        <scheme val="minor"/>
      </rPr>
      <t>marshy to dry,semi-regularly flooded washes and woods. Although tamarix is very dense, fishermen &amp; birders appear to be maintaining hobit trails through the undergrowth regularly; flagging marks trails quite well. Most trees VERY tall - need really long pole pruner.</t>
    </r>
  </si>
  <si>
    <t>Site</t>
  </si>
  <si>
    <t>Site Code</t>
  </si>
  <si>
    <t>Lat</t>
  </si>
  <si>
    <t>Long</t>
  </si>
  <si>
    <t>Aliso &amp; Wood Canyon Wilderness Park</t>
  </si>
  <si>
    <t>San Luis Ray (Dana originally collected here)</t>
  </si>
  <si>
    <t>San Luis Ray</t>
  </si>
  <si>
    <t>Dripping Springs Campground</t>
  </si>
  <si>
    <t>Palm Springs Tram</t>
  </si>
  <si>
    <t>CA</t>
  </si>
  <si>
    <t>AV</t>
  </si>
  <si>
    <t>SLR</t>
  </si>
  <si>
    <t>DS</t>
  </si>
  <si>
    <t>PS</t>
  </si>
  <si>
    <t>AV-1</t>
  </si>
  <si>
    <t>AV-2</t>
  </si>
  <si>
    <t>AV-3</t>
  </si>
  <si>
    <t>AV-4</t>
  </si>
  <si>
    <t>AV-5</t>
  </si>
  <si>
    <t>AV-6</t>
  </si>
  <si>
    <t>AV-7</t>
  </si>
  <si>
    <t>AV-8</t>
  </si>
  <si>
    <t>AV-9</t>
  </si>
  <si>
    <t>AV-10</t>
  </si>
  <si>
    <t>SLR-1</t>
  </si>
  <si>
    <t>SLR-2</t>
  </si>
  <si>
    <t>SLR-3</t>
  </si>
  <si>
    <t>SLR-4</t>
  </si>
  <si>
    <t>SLR-5</t>
  </si>
  <si>
    <t>SLR-6</t>
  </si>
  <si>
    <t>SLR-7</t>
  </si>
  <si>
    <t>SLR-8</t>
  </si>
  <si>
    <t>SLR-9</t>
  </si>
  <si>
    <t>SLR-10</t>
  </si>
  <si>
    <t>DS-1</t>
  </si>
  <si>
    <t>DS-2</t>
  </si>
  <si>
    <t>DS-3</t>
  </si>
  <si>
    <t>DS-4</t>
  </si>
  <si>
    <t>DS-5</t>
  </si>
  <si>
    <t>DS-6</t>
  </si>
  <si>
    <t>DS-7</t>
  </si>
  <si>
    <t>DS-8</t>
  </si>
  <si>
    <t>DS-9</t>
  </si>
  <si>
    <t>DS-10</t>
  </si>
  <si>
    <t>PS-1</t>
  </si>
  <si>
    <t>PS-2</t>
  </si>
  <si>
    <t>PS-3</t>
  </si>
  <si>
    <t>PS-4</t>
  </si>
  <si>
    <t>PS-5</t>
  </si>
  <si>
    <t>PS-6</t>
  </si>
  <si>
    <t>PS-7</t>
  </si>
  <si>
    <t>PS-8</t>
  </si>
  <si>
    <t>PS-9</t>
  </si>
  <si>
    <t>PS-10</t>
  </si>
  <si>
    <t>30-50 Fremont cottonwoods in the area of the creek that we explored.</t>
  </si>
  <si>
    <t>50-70 Fremont cottonwoods in the immediate area</t>
  </si>
  <si>
    <t>50-75 Fremont cottonwoods in the dry creek bed were sampled in; maybe 100s of Fremont cottonwoods in nearby creek beds</t>
  </si>
  <si>
    <t>20 Fremont cottonwoods in the area we explored</t>
  </si>
  <si>
    <t>Associated Species</t>
  </si>
  <si>
    <t>Willow</t>
  </si>
  <si>
    <t>Sycamore, evergreen oak</t>
  </si>
  <si>
    <t>Sycamore, alder</t>
  </si>
  <si>
    <t>Tree looks healthy; N and &amp; clipping in separate bags</t>
  </si>
  <si>
    <t>Tree looks healthy; AV-1, AV-3 &amp; AV-3 are very near each other</t>
  </si>
  <si>
    <t>Tree looks healthy; larger than than AV-1,2 or 3; has multiple large stems; close to the "road"; very near two metal posts on the side of the road</t>
  </si>
  <si>
    <t>Tree looks healthy; tree has 2 leads; ~15' from dropoff to creek; 1 low branch growing towards dropoff to creek</t>
  </si>
  <si>
    <t>Tree looks healthy; near AV-5; tree rooted ~10' below dropoff to creek; tree has 1 trunk; trees AV-4,5 &amp; 6 are near each other</t>
  </si>
  <si>
    <t>Tree looks mostly healthy; some branch die-back; near road; 1 trunk</t>
  </si>
  <si>
    <t>Tree looks mostly healthy, but not as good as AV-7; some branch die-back; 1main trunk; 1 large branch that is about 1/2 the tree's DBH that curves</t>
  </si>
  <si>
    <t>Tree looks mostly healthy; 2 large stems; some branch die-back near bottom of tree; 1 fairly large branch growing parellel to ground and hanging over the dropoff to the creek</t>
  </si>
  <si>
    <t>Tree looks healthy; located at corner of concrete walkway over the creek and the road; has 2 large stems; 1 large branch growing parellel to ground in direction of concrete walkway</t>
  </si>
  <si>
    <t>Tree looks healthy; larger tree</t>
  </si>
  <si>
    <t>Tree looks healthy; some herbivore damage (i.e., holes in leaves)</t>
  </si>
  <si>
    <t>Tree looks healthy</t>
  </si>
  <si>
    <t>Tree looks healthy; some lower branches dead; some herbivore damage</t>
  </si>
  <si>
    <t>Tree looks healthy; some lower branches dead</t>
  </si>
  <si>
    <t>Tree looks healthy; some lower branches dead; N side twigs had larger leaves than S side leaves, but were collected at approximately same height</t>
  </si>
  <si>
    <t>Tree looks healthy; smaller tree</t>
  </si>
  <si>
    <t>Tree looks healthy; top of tree broke off a while ago</t>
  </si>
  <si>
    <t>1 major lead is dead, but the rest of the tree looks healthy</t>
  </si>
  <si>
    <t>Tree looks healthy; tree comes from an old stump; smaller tree</t>
  </si>
  <si>
    <t>Tree looks healthy; 1 dead lead</t>
  </si>
  <si>
    <t>Tree looks healthy; 1 major lead is half dead</t>
  </si>
  <si>
    <t>Tree looks healthy; large leads almost on ground, failry large leads; tree is not tagged because it is so close to campground parking lot</t>
  </si>
  <si>
    <t>Tree has 1 lead and is partially broken, but looks healthy; DS-9 and DS-10 are near each other</t>
  </si>
  <si>
    <t>Tree fell over, but looks healthy; larger tree</t>
  </si>
  <si>
    <t>Tree looks healthy; some early leaf scenscence; tree growing parellel to ground</t>
  </si>
  <si>
    <t>Tree looks healthy; growing right on creek edge</t>
  </si>
  <si>
    <t>Tree looks healthy; top of tree broken off</t>
  </si>
  <si>
    <t>Tree looks healthy; growing parellel to ground; located on side of creek facing road</t>
  </si>
  <si>
    <t>Tree fell over, but looks healthy; down road from PS-7</t>
  </si>
  <si>
    <t>Tree looks healthy; larger tree; down road from PS-8</t>
  </si>
  <si>
    <t>Tree fell on ground, but looks healthyl larger tree; down road from PS-9</t>
  </si>
  <si>
    <r>
      <t xml:space="preserve">Tree looks healthy; </t>
    </r>
    <r>
      <rPr>
        <b/>
        <sz val="11"/>
        <rFont val="Calibri"/>
        <family val="2"/>
        <scheme val="minor"/>
      </rPr>
      <t>We noticed Lombardy poplar ~0.5 miles from our closest tree (AV-10) as we were leaving. The Fremont cottonwoods seemed to be larger (older?) than the Lombardy poplar.</t>
    </r>
  </si>
  <si>
    <r>
      <t xml:space="preserve">Willow, eucalyptus, sycamore, </t>
    </r>
    <r>
      <rPr>
        <i/>
        <sz val="11"/>
        <rFont val="Calibri"/>
        <family val="2"/>
        <scheme val="minor"/>
      </rPr>
      <t>Arundo</t>
    </r>
    <r>
      <rPr>
        <sz val="11"/>
        <rFont val="Calibri"/>
        <family val="2"/>
        <scheme val="minor"/>
      </rPr>
      <t xml:space="preserve"> is a major weed here</t>
    </r>
  </si>
  <si>
    <r>
      <t xml:space="preserve">Tree looks healthy; N branch is partially broken, but alive and looks healthy; </t>
    </r>
    <r>
      <rPr>
        <b/>
        <sz val="11"/>
        <rFont val="Calibri"/>
        <family val="2"/>
        <scheme val="minor"/>
      </rPr>
      <t>tree is on private property, see "Site info" for more detail</t>
    </r>
  </si>
  <si>
    <r>
      <t>Tree looks healthy; tree grows up hill away from creek; signs of fungal pathogen on leaves (</t>
    </r>
    <r>
      <rPr>
        <i/>
        <sz val="11"/>
        <rFont val="Calibri"/>
        <family val="2"/>
        <scheme val="minor"/>
      </rPr>
      <t>Marssonina</t>
    </r>
    <r>
      <rPr>
        <sz val="11"/>
        <rFont val="Calibri"/>
        <family val="2"/>
        <scheme val="minor"/>
      </rPr>
      <t>?)</t>
    </r>
  </si>
  <si>
    <t xml:space="preserve">Hassyampa River (Wickenburg) </t>
  </si>
  <si>
    <t xml:space="preserve">Horseshoe Dam (Verde River) </t>
  </si>
  <si>
    <t>Agua Fria River</t>
  </si>
  <si>
    <t>Fish Creek</t>
  </si>
  <si>
    <t>Roosevelt Lake</t>
  </si>
  <si>
    <t>HY</t>
  </si>
  <si>
    <t>HD</t>
  </si>
  <si>
    <t>HY-1</t>
  </si>
  <si>
    <t>HY-2</t>
  </si>
  <si>
    <t>HY-3</t>
  </si>
  <si>
    <t>HY-4</t>
  </si>
  <si>
    <t>HY-5</t>
  </si>
  <si>
    <t>HY-6</t>
  </si>
  <si>
    <t>HY-7</t>
  </si>
  <si>
    <t>HY-8</t>
  </si>
  <si>
    <t>HY-9</t>
  </si>
  <si>
    <t>HY-10</t>
  </si>
  <si>
    <t>AF-1</t>
  </si>
  <si>
    <t>AF-2</t>
  </si>
  <si>
    <t>AF-3</t>
  </si>
  <si>
    <t>AF-4</t>
  </si>
  <si>
    <t>AF-5</t>
  </si>
  <si>
    <t>AF-6</t>
  </si>
  <si>
    <t>AF-7</t>
  </si>
  <si>
    <t>AF-8</t>
  </si>
  <si>
    <t>AF</t>
  </si>
  <si>
    <t>FC-1</t>
  </si>
  <si>
    <t>FC-2</t>
  </si>
  <si>
    <t>FC-3</t>
  </si>
  <si>
    <t>FC-4</t>
  </si>
  <si>
    <t>FC-5</t>
  </si>
  <si>
    <t>FC-6</t>
  </si>
  <si>
    <t>FC-7</t>
  </si>
  <si>
    <t>FC-8</t>
  </si>
  <si>
    <t>FC-9</t>
  </si>
  <si>
    <t>FC-10</t>
  </si>
  <si>
    <t>FC</t>
  </si>
  <si>
    <t>RL</t>
  </si>
  <si>
    <t>RL-1</t>
  </si>
  <si>
    <t>RL-2</t>
  </si>
  <si>
    <t>RL-3</t>
  </si>
  <si>
    <t>RL-4</t>
  </si>
  <si>
    <t>RL-5</t>
  </si>
  <si>
    <t>RL-6</t>
  </si>
  <si>
    <t>RL-7</t>
  </si>
  <si>
    <t>RL-8</t>
  </si>
  <si>
    <t>RL-9</t>
  </si>
  <si>
    <t>RL-10</t>
  </si>
  <si>
    <t>100ish</t>
  </si>
  <si>
    <t>willow, mesquite, cat claw accia</t>
  </si>
  <si>
    <t>unk</t>
  </si>
  <si>
    <t>good health</t>
  </si>
  <si>
    <t>healthy</t>
  </si>
  <si>
    <t>F???</t>
  </si>
  <si>
    <t>healthy, canopy mixed with willow</t>
  </si>
  <si>
    <t>open canopy,1 moderately sized branch is dead</t>
  </si>
  <si>
    <t>some dying upper branches</t>
  </si>
  <si>
    <t>very healthy, very large</t>
  </si>
  <si>
    <t>some exposed roots due to flooding</t>
  </si>
  <si>
    <t>leaning but stable, healthy</t>
  </si>
  <si>
    <t>smaller than other trees at this site, about 18 inches in diameter</t>
  </si>
  <si>
    <t>damage to north leader, but otherwise healthy</t>
  </si>
  <si>
    <t>300+</t>
  </si>
  <si>
    <t>mesquite, tamarask, willow</t>
  </si>
  <si>
    <t>Little to no generation at this site, very seculed population, lots and lots of birds</t>
  </si>
  <si>
    <t>large, happy tree; dense canopy</t>
  </si>
  <si>
    <t>many yellowing leaves</t>
  </si>
  <si>
    <t>lower branches dead, otherwise healthy</t>
  </si>
  <si>
    <t>healthy tree, bark is white-ish</t>
  </si>
  <si>
    <t>several yellowing trees</t>
  </si>
  <si>
    <t>probably F</t>
  </si>
  <si>
    <t>a few dead branches but healthy looking</t>
  </si>
  <si>
    <t>very healthy, full &amp; round canopy</t>
  </si>
  <si>
    <t xml:space="preserve">healthy, rounded canopy; TALL </t>
  </si>
  <si>
    <t>willow</t>
  </si>
  <si>
    <t>reservoir was being drained during the trip and we were unable to collect, camping but trashy</t>
  </si>
  <si>
    <t>lots of recruitment, mixed age class, many mature trees with high branches, about 12 in diameter</t>
  </si>
  <si>
    <t>about 9 inches diameter</t>
  </si>
  <si>
    <t>large, old tree, 2 ft diameter, several dead branches throughout canopy</t>
  </si>
  <si>
    <t>about 4 ft of debris against the northside of the tree</t>
  </si>
  <si>
    <t xml:space="preserve"> F?</t>
  </si>
  <si>
    <t>about 2 ft of debris against, rounded canopy, about 1 ft diameter</t>
  </si>
  <si>
    <t>healthy, diameter about 12 to 18 inches</t>
  </si>
  <si>
    <t>debris, about 1 ft in diameter, healthy</t>
  </si>
  <si>
    <t>healthy, few dead branches</t>
  </si>
  <si>
    <t>been knocked down, but several verticle sprouts, healthy</t>
  </si>
  <si>
    <t>VERY dry, most trees were dead or dying, gravel/sandy soil, vechicles may get stuck so watch it!, tree has whitish bark, shot gun damage to base (bastard!)</t>
  </si>
  <si>
    <t>fairly healthy, several dead branches but most still have some leaves</t>
  </si>
  <si>
    <t>small tree but more healthy than other trees, tiny leaves</t>
  </si>
  <si>
    <t>small tree, dead lower branches but high branches okay</t>
  </si>
  <si>
    <t>large tree, 3 trunks but 2 are dead,</t>
  </si>
  <si>
    <t>tamarask</t>
  </si>
  <si>
    <t>only few upper branches living, lots of herbivory and galls</t>
  </si>
  <si>
    <t>3 leaders, 2 are dead.  Few living branches remain</t>
  </si>
  <si>
    <t xml:space="preserve">mature but young, small leaves, one dead branch </t>
  </si>
  <si>
    <t>TSETUM</t>
  </si>
  <si>
    <t>TSETUM111</t>
  </si>
  <si>
    <t>TSETUM112</t>
  </si>
  <si>
    <t>TSETUM113</t>
  </si>
  <si>
    <t>TSETUM114</t>
  </si>
  <si>
    <t>TSETUM115</t>
  </si>
  <si>
    <t>TSETUM117</t>
  </si>
  <si>
    <t>TSETUM121</t>
  </si>
  <si>
    <t>TSETUM122</t>
  </si>
  <si>
    <t>TSETUM123</t>
  </si>
  <si>
    <t>TSETUM124</t>
  </si>
  <si>
    <t>PSASON102</t>
  </si>
  <si>
    <t>PSASON103</t>
  </si>
  <si>
    <t>PSASON105</t>
  </si>
  <si>
    <t>PSASON107</t>
  </si>
  <si>
    <t>PSASON108</t>
  </si>
  <si>
    <t>PSASON109</t>
  </si>
  <si>
    <t>PSASON93</t>
  </si>
  <si>
    <t>PSASON94</t>
  </si>
  <si>
    <t>PSASON95</t>
  </si>
  <si>
    <t>PSASON96</t>
  </si>
  <si>
    <t>PSASON97</t>
  </si>
  <si>
    <t>PSASON98</t>
  </si>
  <si>
    <t>TSZSAN82</t>
  </si>
  <si>
    <t>TSZSAN83</t>
  </si>
  <si>
    <t>TSZSAN84</t>
  </si>
  <si>
    <t>TSZSAN85</t>
  </si>
  <si>
    <t>TSZSAN86</t>
  </si>
  <si>
    <t>TSZSAN87</t>
  </si>
  <si>
    <t>TSZSAN88</t>
  </si>
  <si>
    <t>TSZSAN89</t>
  </si>
  <si>
    <t>TSZSAN90</t>
  </si>
  <si>
    <t>TSZSAN91</t>
  </si>
  <si>
    <t>PSASON</t>
  </si>
  <si>
    <t>TSZSAN</t>
  </si>
  <si>
    <t>GRS1</t>
  </si>
  <si>
    <t>GRS10</t>
  </si>
  <si>
    <t>GRS2</t>
  </si>
  <si>
    <t>GRS3</t>
  </si>
  <si>
    <t>GRS4</t>
  </si>
  <si>
    <t>GRS5</t>
  </si>
  <si>
    <t>GRS6</t>
  </si>
  <si>
    <t>GRS7</t>
  </si>
  <si>
    <t>GRS8</t>
  </si>
  <si>
    <t>GRS9</t>
  </si>
  <si>
    <t>Gila River, Safford</t>
  </si>
  <si>
    <t>GRS</t>
  </si>
  <si>
    <t>GRE1</t>
  </si>
  <si>
    <t>GRE10</t>
  </si>
  <si>
    <t>GRE2</t>
  </si>
  <si>
    <t>GRE3</t>
  </si>
  <si>
    <t>GRE4</t>
  </si>
  <si>
    <t>GRE5</t>
  </si>
  <si>
    <t>GRE6</t>
  </si>
  <si>
    <t>GRE7</t>
  </si>
  <si>
    <t>GRE8</t>
  </si>
  <si>
    <t>GRE9</t>
  </si>
  <si>
    <t>Gila River, Eden</t>
  </si>
  <si>
    <t>GRE</t>
  </si>
  <si>
    <t>San Juan River, Bluff</t>
  </si>
  <si>
    <t>Fremont River</t>
  </si>
  <si>
    <t>Muddy Creek</t>
  </si>
  <si>
    <t>Cads Crotch</t>
  </si>
  <si>
    <t>Muley Twist</t>
  </si>
  <si>
    <t>SJB1</t>
  </si>
  <si>
    <t>SJB10</t>
  </si>
  <si>
    <t>SJB11</t>
  </si>
  <si>
    <t>SJB12</t>
  </si>
  <si>
    <t>SJB13</t>
  </si>
  <si>
    <t>SJB14</t>
  </si>
  <si>
    <t>SJB15</t>
  </si>
  <si>
    <t>SJB2</t>
  </si>
  <si>
    <t>SJB3</t>
  </si>
  <si>
    <t>SJB4</t>
  </si>
  <si>
    <t>SJB5</t>
  </si>
  <si>
    <t>SJB6</t>
  </si>
  <si>
    <t>SJB7</t>
  </si>
  <si>
    <t>SJB8</t>
  </si>
  <si>
    <t>SJB9</t>
  </si>
  <si>
    <t>SJB</t>
  </si>
  <si>
    <t>Hog Creek, Hog Springs Picnic Area</t>
  </si>
  <si>
    <t>HOG1</t>
  </si>
  <si>
    <t>HOG10</t>
  </si>
  <si>
    <t>HOG11</t>
  </si>
  <si>
    <t>HOG12</t>
  </si>
  <si>
    <t>HOG13</t>
  </si>
  <si>
    <t>HOG14</t>
  </si>
  <si>
    <t>HOG15</t>
  </si>
  <si>
    <t>HOG2</t>
  </si>
  <si>
    <t>HOG3</t>
  </si>
  <si>
    <t>HOG4</t>
  </si>
  <si>
    <t>HOG5</t>
  </si>
  <si>
    <t>HOG6</t>
  </si>
  <si>
    <t>HOG7</t>
  </si>
  <si>
    <t>HOG8</t>
  </si>
  <si>
    <t>HOG9</t>
  </si>
  <si>
    <t>HOG</t>
  </si>
  <si>
    <t>FRE1</t>
  </si>
  <si>
    <t>FRE10</t>
  </si>
  <si>
    <t>FRE11</t>
  </si>
  <si>
    <t>FRE12</t>
  </si>
  <si>
    <t>FRE13</t>
  </si>
  <si>
    <t>FRE14</t>
  </si>
  <si>
    <t>FRE15</t>
  </si>
  <si>
    <t>FRE2</t>
  </si>
  <si>
    <t>FRE3</t>
  </si>
  <si>
    <t>FRE4</t>
  </si>
  <si>
    <t>FRE5</t>
  </si>
  <si>
    <t>FRE6</t>
  </si>
  <si>
    <t>FRE7</t>
  </si>
  <si>
    <t>FRE8</t>
  </si>
  <si>
    <t>FRE9</t>
  </si>
  <si>
    <t>FRE</t>
  </si>
  <si>
    <t>MTC1</t>
  </si>
  <si>
    <t>MTC10</t>
  </si>
  <si>
    <t>MTC11</t>
  </si>
  <si>
    <t>MTC12</t>
  </si>
  <si>
    <t>MTC13</t>
  </si>
  <si>
    <t>MTC14</t>
  </si>
  <si>
    <t>MTC15</t>
  </si>
  <si>
    <t>MTC2</t>
  </si>
  <si>
    <t>MTC3</t>
  </si>
  <si>
    <t>MTC4</t>
  </si>
  <si>
    <t>MTC5</t>
  </si>
  <si>
    <t>MTC6</t>
  </si>
  <si>
    <t>MTC7</t>
  </si>
  <si>
    <t>MTC8</t>
  </si>
  <si>
    <t>MTC9</t>
  </si>
  <si>
    <t>MTC</t>
  </si>
  <si>
    <t>Steep Creek, The Gulch, Burr Trail</t>
  </si>
  <si>
    <t>BGS1</t>
  </si>
  <si>
    <t>BGS10</t>
  </si>
  <si>
    <t>BGS11</t>
  </si>
  <si>
    <t>BGS12</t>
  </si>
  <si>
    <t>BGS13</t>
  </si>
  <si>
    <t>BGS14</t>
  </si>
  <si>
    <t>BGS15</t>
  </si>
  <si>
    <t>BGS2</t>
  </si>
  <si>
    <t>BGS3</t>
  </si>
  <si>
    <t>BGS4</t>
  </si>
  <si>
    <t>BGS5</t>
  </si>
  <si>
    <t>BGS6</t>
  </si>
  <si>
    <t>BGS7</t>
  </si>
  <si>
    <t>BGS8</t>
  </si>
  <si>
    <t>BGS9</t>
  </si>
  <si>
    <t>BGS</t>
  </si>
  <si>
    <t>MUD1</t>
  </si>
  <si>
    <t>MUD10</t>
  </si>
  <si>
    <t>MUD11</t>
  </si>
  <si>
    <t>MUD12</t>
  </si>
  <si>
    <t>MUD13</t>
  </si>
  <si>
    <t>MUD14</t>
  </si>
  <si>
    <t>MUD15</t>
  </si>
  <si>
    <t>MUD2</t>
  </si>
  <si>
    <t>MUD3</t>
  </si>
  <si>
    <t>MUD4</t>
  </si>
  <si>
    <t>MUD5</t>
  </si>
  <si>
    <t>MUD6</t>
  </si>
  <si>
    <t>MUD7</t>
  </si>
  <si>
    <t>MUD8</t>
  </si>
  <si>
    <t>MUD9</t>
  </si>
  <si>
    <t>MUD</t>
  </si>
  <si>
    <t>CAD</t>
  </si>
  <si>
    <t>CAD1</t>
  </si>
  <si>
    <t>CAD10</t>
  </si>
  <si>
    <t>CAD11</t>
  </si>
  <si>
    <t>CAD12</t>
  </si>
  <si>
    <t>CAD13</t>
  </si>
  <si>
    <t>CAD14</t>
  </si>
  <si>
    <t>CAD15</t>
  </si>
  <si>
    <t>CAD2</t>
  </si>
  <si>
    <t>CAD3</t>
  </si>
  <si>
    <t>CAD4</t>
  </si>
  <si>
    <t>CAD5</t>
  </si>
  <si>
    <t>CAD6</t>
  </si>
  <si>
    <t>CAD7</t>
  </si>
  <si>
    <t>CAD8</t>
  </si>
  <si>
    <t>CAD9</t>
  </si>
  <si>
    <t>Santa Cruz River, Tumacacori</t>
  </si>
  <si>
    <t>Sonoita Creek, Patagonia, Nature Conservancy</t>
  </si>
  <si>
    <t>~1000. Continues for at least 5 miles along Sonoita Creek through Patagonia and beyond.</t>
  </si>
  <si>
    <t>FR massively dominant. Not very dense, but most are v. old, monster trees, look v. health. Very little regeneration. "Valley of the Giants." Beautiful protected population. Little or no tamarix. Dry streambed.</t>
  </si>
  <si>
    <t>Choke cherry? (black berries), gooseberry, some type of juniper/cedar, tall marsh grass, Gooding's willow</t>
  </si>
  <si>
    <t>San Pedro River, Charleston</t>
  </si>
  <si>
    <t>MANY 1000s; part of continuous gallery forest of the ~30 mile long San Pedro Riparian Nat'l Conservation Area</t>
  </si>
  <si>
    <t>Absolute sanctuary, gorgeous! Rich habitat for a wealth of biodiversity. Water continuous, but rarely above knee-high. Saw 4 great blue herons, a pair of great barred owls, mule deer, blue-tailed salamanders, turtle shell, etc. Trees along main channel v. old, massive; some youner trees along floodplain behind main reach. No tamarix. Very healthy trees. FR dominant, gallery forest.</t>
  </si>
  <si>
    <t>~10k; part of long, continuous stretch of river.</t>
  </si>
  <si>
    <t>Lots of beaver activity, no large tamarix, but young ones are beginning to establish. High floods evidenced by hovels as much as chest high in trees. TONS of cicadas, heavy miner activity. Significant amount of water flowing in river, this section of the river suggests rafting.</t>
  </si>
  <si>
    <t>~10k, less dense than GRS, in highly agricultural area, cotton fields all around. Pop dwindles not far downstream, few after Bylas.</t>
  </si>
  <si>
    <t>Choked w tamarix, some FR a bit tough to access trunks, but look v healthy and vigorous, huge biomass production each year (long internode growth). Plenty of water, flood irrigation nearby, swampy, some in standing water, little ways back from main Gila channel.</t>
  </si>
  <si>
    <t>Coyote willow, tamarix.</t>
  </si>
  <si>
    <t>5-10k</t>
  </si>
  <si>
    <t>UT</t>
  </si>
  <si>
    <t>Much evidence of cows (pies). Evidence of beaver, good age structure, young regeneration. Unusually high proportion of females.</t>
  </si>
  <si>
    <t>LOTS of Russion olive. LOTS of tamarix, but all but very young ones defoliated --&gt; Diorhabda present.</t>
  </si>
  <si>
    <t>Phragmites, cattail, little to no tamarix.</t>
  </si>
  <si>
    <t>No cows, perennial springfed stream, marshy, narrow canyon. Some older trees, many young, great regeneration, beaver and flooding evidence. Somewhat lower density, sunny spots between trees, most trees noticeably shorter than at other sites.</t>
  </si>
  <si>
    <t>1000+ or more. Canyon goes quite a bit further north than we explored. Drains into Lake Powell.</t>
  </si>
  <si>
    <t>Some tamarisk, but mostly defoliated. Few other associated trees, some mesquite, Russian olive, coyote willow, but FR by far dominant.</t>
  </si>
  <si>
    <r>
      <t xml:space="preserve">LOTS of cows, terrible gnats, flies, no-see-ums. Great age structure, many old beauties + </t>
    </r>
    <r>
      <rPr>
        <u/>
        <sz val="11"/>
        <color theme="1"/>
        <rFont val="Calibri"/>
        <family val="2"/>
        <scheme val="minor"/>
      </rPr>
      <t>lots</t>
    </r>
    <r>
      <rPr>
        <sz val="11"/>
        <color theme="1"/>
        <rFont val="Calibri"/>
        <family val="2"/>
        <scheme val="minor"/>
      </rPr>
      <t xml:space="preserve"> of young regeneration. Medium density, perennial river (an actual river not stream), very broad flood plain.</t>
    </r>
  </si>
  <si>
    <t>10k+, extending far to the E, W, and S into other connected river systems.</t>
  </si>
  <si>
    <t>40-50 trees; ~10 quite old ones, and 30-40 young regeneration.</t>
  </si>
  <si>
    <t>Juniper, sagebrush, no tamarix.</t>
  </si>
  <si>
    <t>Dry creekbed, but evidence of flooding. Older trees low density, young regen pretty dense.</t>
  </si>
  <si>
    <t>DENSE trees, much young regen as well as old trees. Moist channel, but no standing water. TONS of cow pies and terrible flies.  **Look for slot canyon on N side of road hidden by monster, tall FR! Small pullout couple miles before BGS.**</t>
  </si>
  <si>
    <t>Sagebrush, juniper, some small and sparse tamarisk but no larger ones, coyote willow.</t>
  </si>
  <si>
    <t>3k+ in fairly narrow canyon, valley bottom covered wall to wall, high canyon walls between other pops, but nearby in several adjacent canyons (i.e., Cottownwood Canyon ~2 miles west has tons of FR, too, very dense as well).</t>
  </si>
  <si>
    <t>Good regen and age structure. Close to hybrid zone further N. Possibly perrenial water, but much diverted to ag - conservation wildlife cooperative between farm and conservation agency. No cattle, low tree density.</t>
  </si>
  <si>
    <t>Not much besides FR, very open, sagebrush, almost no tamarisk and young only.</t>
  </si>
  <si>
    <t>~500</t>
  </si>
  <si>
    <t>Some young tamarisk, more further S, but low density at this site. Sagebrush, juniper.</t>
  </si>
  <si>
    <t>Medium density, higher density further S. MANY huge, old, v healthy trees, good young regen. Some cattle evidence, but low impact, not bad flies, good age structure and flood evidence. Dry streambed.</t>
  </si>
  <si>
    <r>
      <t xml:space="preserve">5k+, </t>
    </r>
    <r>
      <rPr>
        <u/>
        <sz val="11"/>
        <color theme="1"/>
        <rFont val="Calibri"/>
        <family val="2"/>
        <scheme val="minor"/>
      </rPr>
      <t>long</t>
    </r>
    <r>
      <rPr>
        <sz val="11"/>
        <color theme="1"/>
        <rFont val="Calibri"/>
        <family val="2"/>
        <scheme val="minor"/>
      </rPr>
      <t xml:space="preserve"> pop.</t>
    </r>
  </si>
  <si>
    <t>NV</t>
  </si>
  <si>
    <t>Elevation (ft)</t>
  </si>
  <si>
    <t>Hobo camp nearby, 1 ft in diameter</t>
  </si>
  <si>
    <t>Beatty</t>
  </si>
  <si>
    <t>BTY</t>
  </si>
  <si>
    <t>BTY1</t>
  </si>
  <si>
    <t>BTY2</t>
  </si>
  <si>
    <t>BTY3</t>
  </si>
  <si>
    <t>BTY4</t>
  </si>
  <si>
    <t>BTY5</t>
  </si>
  <si>
    <t>BTY6</t>
  </si>
  <si>
    <t>BTY7</t>
  </si>
  <si>
    <t>BTY8</t>
  </si>
  <si>
    <t>BTY9</t>
  </si>
  <si>
    <t>BTY10</t>
  </si>
  <si>
    <t>BTY11</t>
  </si>
  <si>
    <t>BTY12</t>
  </si>
  <si>
    <t>BTY13</t>
  </si>
  <si>
    <t>BTY14</t>
  </si>
  <si>
    <t>BTY15</t>
  </si>
  <si>
    <t>Owens Valley</t>
  </si>
  <si>
    <t>OWV</t>
  </si>
  <si>
    <t>OWV1</t>
  </si>
  <si>
    <t>OWV2</t>
  </si>
  <si>
    <t>OWV3</t>
  </si>
  <si>
    <t>OWV4</t>
  </si>
  <si>
    <t>OWV5</t>
  </si>
  <si>
    <t>OWV6</t>
  </si>
  <si>
    <t>OWV7</t>
  </si>
  <si>
    <t>OWV8</t>
  </si>
  <si>
    <t>OWV9</t>
  </si>
  <si>
    <t>OWV10</t>
  </si>
  <si>
    <t>OWV11</t>
  </si>
  <si>
    <t>OWV12</t>
  </si>
  <si>
    <t>OWV13</t>
  </si>
  <si>
    <t>OWV14</t>
  </si>
  <si>
    <t>OWV15</t>
  </si>
  <si>
    <t>West Walker River</t>
  </si>
  <si>
    <t>WWC</t>
  </si>
  <si>
    <t>WWC1</t>
  </si>
  <si>
    <t>WWC2</t>
  </si>
  <si>
    <t>WWC3</t>
  </si>
  <si>
    <t>WWC4</t>
  </si>
  <si>
    <t>WWC5</t>
  </si>
  <si>
    <t>WWC6</t>
  </si>
  <si>
    <t>WWC7</t>
  </si>
  <si>
    <t>WWC8</t>
  </si>
  <si>
    <t>WWC9</t>
  </si>
  <si>
    <t>WWC10</t>
  </si>
  <si>
    <t>WWC11</t>
  </si>
  <si>
    <t>WWC12</t>
  </si>
  <si>
    <t>WWC13</t>
  </si>
  <si>
    <t>WWC14</t>
  </si>
  <si>
    <t>WWC15</t>
  </si>
  <si>
    <t>Carson River</t>
  </si>
  <si>
    <t>CAR</t>
  </si>
  <si>
    <t>CAR1</t>
  </si>
  <si>
    <t>CAR2</t>
  </si>
  <si>
    <t>CAR3</t>
  </si>
  <si>
    <t>CAR4</t>
  </si>
  <si>
    <t>CAR5</t>
  </si>
  <si>
    <t>CAR6</t>
  </si>
  <si>
    <t>CAR7</t>
  </si>
  <si>
    <t>CAR8</t>
  </si>
  <si>
    <t>CAR9</t>
  </si>
  <si>
    <t>CAR10</t>
  </si>
  <si>
    <t>CAR11</t>
  </si>
  <si>
    <t>CAR12</t>
  </si>
  <si>
    <t>CAR13</t>
  </si>
  <si>
    <t>CAR14</t>
  </si>
  <si>
    <t>CAR15</t>
  </si>
  <si>
    <t>Lower Truckee River</t>
  </si>
  <si>
    <t>LTN</t>
  </si>
  <si>
    <t>LTN1</t>
  </si>
  <si>
    <t>LTN2</t>
  </si>
  <si>
    <t>LTN3</t>
  </si>
  <si>
    <t>LTN4</t>
  </si>
  <si>
    <t>LTN5</t>
  </si>
  <si>
    <t>LTN6</t>
  </si>
  <si>
    <t>LTN7</t>
  </si>
  <si>
    <t>LTN8</t>
  </si>
  <si>
    <t>LTN9</t>
  </si>
  <si>
    <t>LTN10</t>
  </si>
  <si>
    <t>LTN11</t>
  </si>
  <si>
    <t>LTN12</t>
  </si>
  <si>
    <t>LTN13</t>
  </si>
  <si>
    <t>LTN14</t>
  </si>
  <si>
    <t>LTN15</t>
  </si>
  <si>
    <t>Cottonwood Creek</t>
  </si>
  <si>
    <t>CCC</t>
  </si>
  <si>
    <t>CCC1</t>
  </si>
  <si>
    <t>CCC2</t>
  </si>
  <si>
    <t>CCC3</t>
  </si>
  <si>
    <t>CCC4</t>
  </si>
  <si>
    <t>CCC5</t>
  </si>
  <si>
    <t>CCC6</t>
  </si>
  <si>
    <t>CCC7</t>
  </si>
  <si>
    <t>CCC8</t>
  </si>
  <si>
    <t>CCC9</t>
  </si>
  <si>
    <t>CCC10</t>
  </si>
  <si>
    <t>CCC11</t>
  </si>
  <si>
    <t>CCC12</t>
  </si>
  <si>
    <t>CCC13</t>
  </si>
  <si>
    <t>Corning Creek</t>
  </si>
  <si>
    <t>CRN</t>
  </si>
  <si>
    <t>CRN1</t>
  </si>
  <si>
    <t>CRN2</t>
  </si>
  <si>
    <t>CRN3</t>
  </si>
  <si>
    <t>CRN4</t>
  </si>
  <si>
    <t>CRN5</t>
  </si>
  <si>
    <t>CRN6</t>
  </si>
  <si>
    <t>CRN7</t>
  </si>
  <si>
    <t>CRN8</t>
  </si>
  <si>
    <t>CRN9</t>
  </si>
  <si>
    <t>CRN10</t>
  </si>
  <si>
    <t>CRN11</t>
  </si>
  <si>
    <t>CRN12</t>
  </si>
  <si>
    <t>CRN13</t>
  </si>
  <si>
    <t>CRN14</t>
  </si>
  <si>
    <t>CRN15</t>
  </si>
  <si>
    <t>Sacramento River</t>
  </si>
  <si>
    <t>SAC</t>
  </si>
  <si>
    <t>SAC1</t>
  </si>
  <si>
    <t>SAC2</t>
  </si>
  <si>
    <t>SAC3</t>
  </si>
  <si>
    <t>SAC4</t>
  </si>
  <si>
    <t>SAC5</t>
  </si>
  <si>
    <t>SAC6</t>
  </si>
  <si>
    <t>SAC7</t>
  </si>
  <si>
    <t>SAC8</t>
  </si>
  <si>
    <t>SAC9</t>
  </si>
  <si>
    <t>SAC10</t>
  </si>
  <si>
    <t>SAC11</t>
  </si>
  <si>
    <t>SAC12</t>
  </si>
  <si>
    <t>SAC13</t>
  </si>
  <si>
    <t>SAC14</t>
  </si>
  <si>
    <t>SAC15</t>
  </si>
  <si>
    <t>Putah Creek Riparian Reserve</t>
  </si>
  <si>
    <t>PUT</t>
  </si>
  <si>
    <t>PUT1</t>
  </si>
  <si>
    <t>PUT2</t>
  </si>
  <si>
    <t>PUT3</t>
  </si>
  <si>
    <t>PUT4</t>
  </si>
  <si>
    <t>PUT5</t>
  </si>
  <si>
    <t>PUT6</t>
  </si>
  <si>
    <t>PUT7</t>
  </si>
  <si>
    <t>PUT8</t>
  </si>
  <si>
    <t>PUT9</t>
  </si>
  <si>
    <t>PUT10</t>
  </si>
  <si>
    <t>PUT11</t>
  </si>
  <si>
    <t>PUT12</t>
  </si>
  <si>
    <t>PUT13</t>
  </si>
  <si>
    <t>PUT14</t>
  </si>
  <si>
    <t>PUT15</t>
  </si>
  <si>
    <t xml:space="preserve">Coyote Creek </t>
  </si>
  <si>
    <t>CYT</t>
  </si>
  <si>
    <t>CYT1</t>
  </si>
  <si>
    <t>CYT2</t>
  </si>
  <si>
    <t>CYT3</t>
  </si>
  <si>
    <t>CYT4</t>
  </si>
  <si>
    <t>CYT5</t>
  </si>
  <si>
    <t>CYT6</t>
  </si>
  <si>
    <t>CYT7</t>
  </si>
  <si>
    <t>CYT8</t>
  </si>
  <si>
    <t>CYT9</t>
  </si>
  <si>
    <t>CYT10</t>
  </si>
  <si>
    <t>CYT11</t>
  </si>
  <si>
    <t>CYT12</t>
  </si>
  <si>
    <t>CYT13</t>
  </si>
  <si>
    <t>CYT14</t>
  </si>
  <si>
    <t>CYT15</t>
  </si>
  <si>
    <t>South Fork American River</t>
  </si>
  <si>
    <t>SFA</t>
  </si>
  <si>
    <t>SFA1</t>
  </si>
  <si>
    <t>SFA2</t>
  </si>
  <si>
    <t>SFA3</t>
  </si>
  <si>
    <t>SFA4</t>
  </si>
  <si>
    <t>SFA5</t>
  </si>
  <si>
    <t>Kern River</t>
  </si>
  <si>
    <t>KRN</t>
  </si>
  <si>
    <t>KRN1</t>
  </si>
  <si>
    <t>KRN2</t>
  </si>
  <si>
    <t>KRN3</t>
  </si>
  <si>
    <t>KRN4</t>
  </si>
  <si>
    <t>KRN5</t>
  </si>
  <si>
    <t>KRN6</t>
  </si>
  <si>
    <t>KRN7</t>
  </si>
  <si>
    <t>KRN8</t>
  </si>
  <si>
    <t>KRN9</t>
  </si>
  <si>
    <t>KRN10</t>
  </si>
  <si>
    <t>KRN11</t>
  </si>
  <si>
    <t>KRN12</t>
  </si>
  <si>
    <t>KRN13</t>
  </si>
  <si>
    <t>KRN14</t>
  </si>
  <si>
    <t>KRN15</t>
  </si>
  <si>
    <t>Russian olive, some small tamarix, willow, mesquite, catails, reed grasses.</t>
  </si>
  <si>
    <t>Lots of wild burros; perennial spring, not a lot, but flowing water even in the middle of August. Marshy. Trees start just S of town and end soon after town ends to the N. Tons of gallers, cottonwood leaf beatle, leaf tiers, but amazingly few biting bugs at dusk.</t>
  </si>
  <si>
    <t>1200-1500. Many smaller age classes, few older trees. Med. density in town. Smaller clumps of older trees continue traveling N (i.e., ~10 trees/clump every few miles).</t>
  </si>
  <si>
    <t>5k+; BIG old trees, low density.</t>
  </si>
  <si>
    <r>
      <t xml:space="preserve">Almost more Gooding's willow, definitely co-dom, FR </t>
    </r>
    <r>
      <rPr>
        <i/>
        <sz val="11"/>
        <color theme="1"/>
        <rFont val="Calibri"/>
        <family val="2"/>
        <scheme val="minor"/>
      </rPr>
      <t>not</t>
    </r>
    <r>
      <rPr>
        <sz val="11"/>
        <color theme="1"/>
        <rFont val="Calibri"/>
        <family val="2"/>
        <scheme val="minor"/>
      </rPr>
      <t xml:space="preserve"> dominant. Many big, old Gooding's willow, coyote willow, grassy, reeds, rabbitbrush.</t>
    </r>
  </si>
  <si>
    <t>Big, old F</t>
  </si>
  <si>
    <t>Med size F</t>
  </si>
  <si>
    <r>
      <t xml:space="preserve">300-500 locally, S and around lake, BUT Walkder River is a huge system extending across two states. Low density, many </t>
    </r>
    <r>
      <rPr>
        <u/>
        <sz val="11"/>
        <color theme="1"/>
        <rFont val="Calibri"/>
        <family val="2"/>
        <scheme val="minor"/>
      </rPr>
      <t>massive</t>
    </r>
    <r>
      <rPr>
        <sz val="11"/>
        <color theme="1"/>
        <rFont val="Calibri"/>
        <family val="2"/>
        <scheme val="minor"/>
      </rPr>
      <t xml:space="preserve"> old giants. Some young root resprouts as well as seedlings. Young seedlings appear to be hybrids.</t>
    </r>
  </si>
  <si>
    <t>WWC1-3: leaves look pretty FR, but 2 P. alba (?) nearby, and close to/in P. trichocarpa hybrid zone. Very tall and straight-trunked, possibly late BC?  Stopped collecting here as we were unsure, moved north. WWC4-15: on old shoreline of Topaz Lake, but lake now ~20' lower and ~1/2 mi. distant. P. trichocarpa all along 395 S at higher elevation. Past Topaz Lake, take 208 E to Yerrington. TONS of FR near juntion of 208 and 339. Broad valley of FR continues up to Wabuska; many beautiful old giants, not gallery forest, but rather dispersed. Big ag valley, likely reduced pop size historically in association w/ settlement. Many trees planted in arch over road for miles and miles, 80-100 years old</t>
  </si>
  <si>
    <t>P. trichocarpa, grasses, very open understory, narrow band around old lake waterline.</t>
  </si>
  <si>
    <t>8-10k, med density, tons of older trees away from channel, good young regen near channel</t>
  </si>
  <si>
    <t>Lots of coyote and a few Gooding's willow, lots of sage, some Russian olive, just a few small tamarix. Hammered w/ leaf miners, but trees seem quite healty.</t>
  </si>
  <si>
    <t>I80 W toward Reno, large FR pop between Fallon, Fernley, and continueing onto Reno. Closer to Reno, pop gets patchy, but FR dense in those patches where they do occur. Tough river access. @ exit 28, can drive back from NV laborers training center parking lot to Nature Conservancy Land, FR restoration project, beautiful but all on other side of R unless you walk back ~1 mile to sand spit. If you drive to Mustang Ranch saloon and brothel, you've gone too far.</t>
  </si>
  <si>
    <t>Beaver activity, lots of restoration taking place w/ younger trees, many caged to protect from beaver. Wide perennial river, lots of water.</t>
  </si>
  <si>
    <t>A few russian olive, some coyote willow, a very few Gooding's willow, datura, mostly hot and grassy.</t>
  </si>
  <si>
    <t>~1000. Patchy, low density, esp. older trees, good size class variation. Lower end of the drainage likely more dense.</t>
  </si>
  <si>
    <t>SFA in general has terrible access, private property everywhere, and the parks are so dense w/ underbrush that trees are largely inaccessible. FR is NOT dominant here, but rather buried among high diversity of other species.</t>
  </si>
  <si>
    <t>Very low density.</t>
  </si>
  <si>
    <t>Poison oak, manzanita, madrone, willow.</t>
  </si>
  <si>
    <t>FR along most of the creeks off the I5, all along Stoney Creek N of Orland (dry creek, FR hurting), Gay Creek next to the N (look better), Thomes Creek just N of Corning Creek (S of exit 636), Oat Creek (exit 642 W of Proberta). FR central in the valley!</t>
  </si>
  <si>
    <t>Several 1000, fairly low density.</t>
  </si>
  <si>
    <t>~50 trees. Very dispersed old ones w few young</t>
  </si>
  <si>
    <t xml:space="preserve">Willow, walnut, eucalyptus, phragmites. </t>
  </si>
  <si>
    <t>Dry creek, but flood evidence present. Tributary into the Sacramento River, easy sampling walking up river bed. Drained due to drought? Saw coyote while we were sampling. Cattle evidence. Surrounded by farm and ranchland.</t>
  </si>
  <si>
    <t>10k++ HUGE population, med to higher density, some young regen but mostly old trees. Long pop all along Sac River, ~150 miles stretch!</t>
  </si>
  <si>
    <t xml:space="preserve">Large, major river, surrounded by farmland, but also much of it in nature preserves, protected riparian corridor. </t>
  </si>
  <si>
    <r>
      <t xml:space="preserve">Lush, dense undergrowth, walnut, LOTS of FR strangled by grape, maybe kudzu??, also misltetoe parasite heavily present, eucalyptus, white oak. </t>
    </r>
    <r>
      <rPr>
        <u/>
        <sz val="11"/>
        <color theme="1"/>
        <rFont val="Calibri"/>
        <family val="2"/>
        <scheme val="minor"/>
      </rPr>
      <t>SERIOUS</t>
    </r>
    <r>
      <rPr>
        <sz val="11"/>
        <color theme="1"/>
        <rFont val="Calibri"/>
        <family val="2"/>
        <scheme val="minor"/>
      </rPr>
      <t xml:space="preserve"> parasitism all along the Sac River.</t>
    </r>
  </si>
  <si>
    <t>Eucalyptus, valley oak, black walnut, blackberry, poison oak, Gooding's willow</t>
  </si>
  <si>
    <t>Several 100. Low density, ~15/mile, many very old and big trees, but little to no young regen.</t>
  </si>
  <si>
    <t>~3000 trees along 20 mile stretch of greenbelt, med density w some regen.</t>
  </si>
  <si>
    <t>Sycamore, oak, willow, eucalyptus, holly(?), and LOTS of poison oak!!</t>
  </si>
  <si>
    <t>8000+, very healthy, high density.</t>
  </si>
  <si>
    <t>Coyote and Gooding's willow, but FR by far dominant. Joshua tree on adjacent plain near E end of pop.</t>
  </si>
  <si>
    <t>N</t>
  </si>
  <si>
    <t>CA/NV trip</t>
  </si>
  <si>
    <t>Perennial, marshy stream. Trees look quite healthy. Nice path along river, easy sampling. http://putahcreek.ucdavis.edu/docs/putah-creek-research-use-application.pdf</t>
  </si>
  <si>
    <t>Baer Creek, Layton</t>
  </si>
  <si>
    <t>BCU</t>
  </si>
  <si>
    <t>BCU1</t>
  </si>
  <si>
    <t xml:space="preserve">Lower density, several hundred individuals. </t>
  </si>
  <si>
    <t>Mixed P. angustifolia, Q. gambelii, Acer negundo.</t>
  </si>
  <si>
    <t>BCU2</t>
  </si>
  <si>
    <t>BCU3</t>
  </si>
  <si>
    <t>BCU4</t>
  </si>
  <si>
    <t>BCU5</t>
  </si>
  <si>
    <t>BCU6</t>
  </si>
  <si>
    <t>BCU7</t>
  </si>
  <si>
    <t>BCU8</t>
  </si>
  <si>
    <t>BCU9</t>
  </si>
  <si>
    <t>BCU10</t>
  </si>
  <si>
    <t>BCU11</t>
  </si>
  <si>
    <t>BCU12</t>
  </si>
  <si>
    <t>BCU13</t>
  </si>
  <si>
    <t>BCU14</t>
  </si>
  <si>
    <t>BCU15</t>
  </si>
  <si>
    <t>HPU</t>
  </si>
  <si>
    <t>HPU1</t>
  </si>
  <si>
    <t>HPU2</t>
  </si>
  <si>
    <t>HPU3</t>
  </si>
  <si>
    <t>HPU4</t>
  </si>
  <si>
    <t>HPU5</t>
  </si>
  <si>
    <t>HPU6</t>
  </si>
  <si>
    <t>HPU7</t>
  </si>
  <si>
    <t>HPU8</t>
  </si>
  <si>
    <t>HPU9</t>
  </si>
  <si>
    <t>HPU10</t>
  </si>
  <si>
    <t>Hybrid swarm, verified that all trees were P. fremontii</t>
  </si>
  <si>
    <t>Hobbs Pond, Layton</t>
  </si>
  <si>
    <t xml:space="preserve">Sparse, about 100 along a two mile stretch. </t>
  </si>
  <si>
    <t>Mixed grass or oak/tall forb understory. Close proximity to typha sp. and phragmites.</t>
  </si>
  <si>
    <t xml:space="preserve">Trees in large hollow. Evidence of beaver herbivory on HPU5. </t>
  </si>
  <si>
    <t>HPU11</t>
  </si>
  <si>
    <t>HPU12</t>
  </si>
  <si>
    <t>HPU13</t>
  </si>
  <si>
    <t>HPU14</t>
  </si>
  <si>
    <t>HPU15</t>
  </si>
  <si>
    <t xml:space="preserve">Ogden River, Ogden </t>
  </si>
  <si>
    <t>ORU</t>
  </si>
  <si>
    <t>ORU1</t>
  </si>
  <si>
    <t>100s</t>
  </si>
  <si>
    <t>Perianal water, trees vary in proximity to the river</t>
  </si>
  <si>
    <t>Russian Olive, Narrowleaf &amp; BC, willow spp.</t>
  </si>
  <si>
    <t>ORU2</t>
  </si>
  <si>
    <t>ORU3</t>
  </si>
  <si>
    <t>ORU4</t>
  </si>
  <si>
    <t>ORU5</t>
  </si>
  <si>
    <t>ORU6</t>
  </si>
  <si>
    <t>ORU7</t>
  </si>
  <si>
    <t>ORU8</t>
  </si>
  <si>
    <t>ORU9</t>
  </si>
  <si>
    <t>ORU10</t>
  </si>
  <si>
    <t>ORU11</t>
  </si>
  <si>
    <t>ORU12</t>
  </si>
  <si>
    <t>ORU13</t>
  </si>
  <si>
    <t>ORU14</t>
  </si>
  <si>
    <t>ORU15</t>
  </si>
  <si>
    <t>~1 ft diameter</t>
  </si>
  <si>
    <t>narrow canopy</t>
  </si>
  <si>
    <t>F?</t>
  </si>
  <si>
    <t>wind purned by canyon winds</t>
  </si>
  <si>
    <r>
      <rPr>
        <i/>
        <sz val="11"/>
        <color theme="1"/>
        <rFont val="Calibri"/>
        <family val="2"/>
        <scheme val="minor"/>
      </rPr>
      <t>Opuntia</t>
    </r>
    <r>
      <rPr>
        <sz val="11"/>
        <color theme="1"/>
        <rFont val="Calibri"/>
        <family val="2"/>
        <scheme val="minor"/>
      </rPr>
      <t xml:space="preserve"> sp. </t>
    </r>
  </si>
  <si>
    <t>likely has a pathogen</t>
  </si>
  <si>
    <t>several leaders</t>
  </si>
  <si>
    <t>Tamirisk</t>
  </si>
  <si>
    <t>Weber River, Ogden</t>
  </si>
  <si>
    <t>WRU</t>
  </si>
  <si>
    <t>WRU1</t>
  </si>
  <si>
    <t>WRU2</t>
  </si>
  <si>
    <t>WRU3</t>
  </si>
  <si>
    <t>WRU4</t>
  </si>
  <si>
    <t>WRU5</t>
  </si>
  <si>
    <t>WRU6</t>
  </si>
  <si>
    <t>WRU7</t>
  </si>
  <si>
    <t>WRU8</t>
  </si>
  <si>
    <t>WRU9</t>
  </si>
  <si>
    <t>WRU10</t>
  </si>
  <si>
    <t>WRU11</t>
  </si>
  <si>
    <t>WRU12</t>
  </si>
  <si>
    <t>WRU13</t>
  </si>
  <si>
    <t>WRU14</t>
  </si>
  <si>
    <t>WRU15</t>
  </si>
  <si>
    <t>perianial water, beaver business, lots of mature trees wit high canopies</t>
  </si>
  <si>
    <t>Narrowleaf, Hybrids, various forbs</t>
  </si>
  <si>
    <t>New 6-letter code</t>
  </si>
  <si>
    <t>BLHBWR1</t>
  </si>
  <si>
    <t>BLHBWR2</t>
  </si>
  <si>
    <t>BLHBWR3</t>
  </si>
  <si>
    <t>BLHBWR4</t>
  </si>
  <si>
    <t>BLHBWR5</t>
  </si>
  <si>
    <t>AAVWCW1</t>
  </si>
  <si>
    <t>AAVWCW2</t>
  </si>
  <si>
    <t>AAVWCW3</t>
  </si>
  <si>
    <t>AAVWCW4</t>
  </si>
  <si>
    <t>AAVWCW5</t>
  </si>
  <si>
    <t>AAVWCW6</t>
  </si>
  <si>
    <t>AAVWCW7</t>
  </si>
  <si>
    <t>AAVWCW8</t>
  </si>
  <si>
    <t>AAVWCW9</t>
  </si>
  <si>
    <t>AAVWCW10</t>
  </si>
  <si>
    <t>OBRSLR1</t>
  </si>
  <si>
    <t>OBRSLR2</t>
  </si>
  <si>
    <t>OBRSLR3</t>
  </si>
  <si>
    <t>OBRSLR4</t>
  </si>
  <si>
    <t>OBRSLR5</t>
  </si>
  <si>
    <t>OBRSLR6</t>
  </si>
  <si>
    <t>OBRSLR7</t>
  </si>
  <si>
    <t>OBRSLR8</t>
  </si>
  <si>
    <t>OBRSLR9</t>
  </si>
  <si>
    <t>OBRSLR10</t>
  </si>
  <si>
    <t>VTEDSC1</t>
  </si>
  <si>
    <t>VTEDSC2</t>
  </si>
  <si>
    <t>VTEDSC3</t>
  </si>
  <si>
    <t>VTEDSC4</t>
  </si>
  <si>
    <t>VTEDSC5</t>
  </si>
  <si>
    <t>VTEDSC6</t>
  </si>
  <si>
    <t>VTEDSC7</t>
  </si>
  <si>
    <t>VTEDSC8</t>
  </si>
  <si>
    <t>VTEDSC9</t>
  </si>
  <si>
    <t>VTEDSC10</t>
  </si>
  <si>
    <t>SPSPST1</t>
  </si>
  <si>
    <t>SPSPST2</t>
  </si>
  <si>
    <t>SPSPST3</t>
  </si>
  <si>
    <t>SPSPST4</t>
  </si>
  <si>
    <t>SPSPST5</t>
  </si>
  <si>
    <t>SPSPST6</t>
  </si>
  <si>
    <t>SPSPST7</t>
  </si>
  <si>
    <t>SPSPST8</t>
  </si>
  <si>
    <t>SPSPST9</t>
  </si>
  <si>
    <t>SPSPST10</t>
  </si>
  <si>
    <t>CYUMTL571</t>
  </si>
  <si>
    <t>CYUMTL574</t>
  </si>
  <si>
    <t>CYUMTL575</t>
  </si>
  <si>
    <t>CYUMTL577</t>
  </si>
  <si>
    <t>BW</t>
  </si>
  <si>
    <t>CBUPVE622</t>
  </si>
  <si>
    <t>CBUPVE625</t>
  </si>
  <si>
    <t>CBUPVE626</t>
  </si>
  <si>
    <t>CBUPVE628</t>
  </si>
  <si>
    <t>CBUPVE640</t>
  </si>
  <si>
    <t>CBLCWR1</t>
  </si>
  <si>
    <t>CBLCWR2</t>
  </si>
  <si>
    <t>CBLCWR3</t>
  </si>
  <si>
    <t>CBLCWR4</t>
  </si>
  <si>
    <t>CBLCWR5</t>
  </si>
  <si>
    <t>WHYHAS1</t>
  </si>
  <si>
    <t>WHYHAS2</t>
  </si>
  <si>
    <t>WHYHAS3</t>
  </si>
  <si>
    <t>WHYHAS4</t>
  </si>
  <si>
    <t>WHYHAS5</t>
  </si>
  <si>
    <t>WHYHAS6</t>
  </si>
  <si>
    <t>WHYHAS7</t>
  </si>
  <si>
    <t>WHYHAS8</t>
  </si>
  <si>
    <t>WHYHAS9</t>
  </si>
  <si>
    <t>WHYHAS10</t>
  </si>
  <si>
    <t>GSFGRS1</t>
  </si>
  <si>
    <t>GSFGRS2</t>
  </si>
  <si>
    <t>GSFGRS3</t>
  </si>
  <si>
    <t>GSFGRS4</t>
  </si>
  <si>
    <t>GSFGRS5</t>
  </si>
  <si>
    <t>GSFGRS6</t>
  </si>
  <si>
    <t>GSFGRS7</t>
  </si>
  <si>
    <t>GSFGRS8</t>
  </si>
  <si>
    <t>GSFGRS9</t>
  </si>
  <si>
    <t>GSFGRS10</t>
  </si>
  <si>
    <t>GEDGRE1</t>
  </si>
  <si>
    <t>GEDGRE2</t>
  </si>
  <si>
    <t>GEDGRE3</t>
  </si>
  <si>
    <t>GEDGRE4</t>
  </si>
  <si>
    <t>GEDGRE5</t>
  </si>
  <si>
    <t>GEDGRE6</t>
  </si>
  <si>
    <t>GEDGRE7</t>
  </si>
  <si>
    <t>GEDGRE8</t>
  </si>
  <si>
    <t>GEDGRE9</t>
  </si>
  <si>
    <t>GEDGRE10</t>
  </si>
  <si>
    <t>ACAAFR1</t>
  </si>
  <si>
    <t>ACAAFR2</t>
  </si>
  <si>
    <t>ACAAFR3</t>
  </si>
  <si>
    <t>ACAAFR4</t>
  </si>
  <si>
    <t>ACAAFR5</t>
  </si>
  <si>
    <t>ACAAFR6</t>
  </si>
  <si>
    <t>ACAAFR7</t>
  </si>
  <si>
    <t>ACAAFR8</t>
  </si>
  <si>
    <t>FTFFCA1</t>
  </si>
  <si>
    <t>FTFFCA2</t>
  </si>
  <si>
    <t>FTFFCA3</t>
  </si>
  <si>
    <t>FTFFCA4</t>
  </si>
  <si>
    <t>FTFFCA5</t>
  </si>
  <si>
    <t>FTFFCA6</t>
  </si>
  <si>
    <t>FTFFCA7</t>
  </si>
  <si>
    <t>FTFFCA8</t>
  </si>
  <si>
    <t>FTFFCA9</t>
  </si>
  <si>
    <t>FTFFCA10</t>
  </si>
  <si>
    <t>RRARLN1</t>
  </si>
  <si>
    <t>RRARLN2</t>
  </si>
  <si>
    <t>RRARLN3</t>
  </si>
  <si>
    <t>RRARLN4</t>
  </si>
  <si>
    <t>RRARLN5</t>
  </si>
  <si>
    <t>RRARLN6</t>
  </si>
  <si>
    <t>RRARLN7</t>
  </si>
  <si>
    <t>RRARLN8</t>
  </si>
  <si>
    <t>RRARLN9</t>
  </si>
  <si>
    <t>RRARLN10</t>
  </si>
  <si>
    <t>SBUSJB1</t>
  </si>
  <si>
    <t>SBUSJB2</t>
  </si>
  <si>
    <t>SBUSJB3</t>
  </si>
  <si>
    <t>SBUSJB4</t>
  </si>
  <si>
    <t>SBUSJB5</t>
  </si>
  <si>
    <t>SBUSJB6</t>
  </si>
  <si>
    <t>SBUSJB7</t>
  </si>
  <si>
    <t>SBUSJB8</t>
  </si>
  <si>
    <t>SBUSJB9</t>
  </si>
  <si>
    <t>SBUSJB10</t>
  </si>
  <si>
    <t>SBUSJB11</t>
  </si>
  <si>
    <t>SBUSJB12</t>
  </si>
  <si>
    <t>SBUSJB13</t>
  </si>
  <si>
    <t>SBUSJB14</t>
  </si>
  <si>
    <t>SBUSJB15</t>
  </si>
  <si>
    <t>HHUHOG1</t>
  </si>
  <si>
    <t>HHUHOG2</t>
  </si>
  <si>
    <t>HHUHOG3</t>
  </si>
  <si>
    <t>HHUHOG4</t>
  </si>
  <si>
    <t>HHUHOG5</t>
  </si>
  <si>
    <t>HHUHOG6</t>
  </si>
  <si>
    <t>HHUHOG7</t>
  </si>
  <si>
    <t>HHUHOG8</t>
  </si>
  <si>
    <t>HHUHOG9</t>
  </si>
  <si>
    <t>HHUHOG10</t>
  </si>
  <si>
    <t>HHUHOG11</t>
  </si>
  <si>
    <t>HHUHOG12</t>
  </si>
  <si>
    <t>HHUHOG13</t>
  </si>
  <si>
    <t>HHUHOG14</t>
  </si>
  <si>
    <t>HHUHOG15</t>
  </si>
  <si>
    <t>FCUFRE1</t>
  </si>
  <si>
    <t>FCUFRE2</t>
  </si>
  <si>
    <t>FCUFRE3</t>
  </si>
  <si>
    <t>FCUFRE4</t>
  </si>
  <si>
    <t>FCUFRE5</t>
  </si>
  <si>
    <t>FCUFRE6</t>
  </si>
  <si>
    <t>FCUFRE7</t>
  </si>
  <si>
    <t>FCUFRE8</t>
  </si>
  <si>
    <t>FCUFRE9</t>
  </si>
  <si>
    <t>FCUFRE10</t>
  </si>
  <si>
    <t>FCUFRE11</t>
  </si>
  <si>
    <t>FCUFRE12</t>
  </si>
  <si>
    <t>FCUFRE13</t>
  </si>
  <si>
    <t>FCUFRE14</t>
  </si>
  <si>
    <t>FCUFRE15</t>
  </si>
  <si>
    <t>MTUMTC1</t>
  </si>
  <si>
    <t>MTUMTC2</t>
  </si>
  <si>
    <t>MTUMTC3</t>
  </si>
  <si>
    <t>MTUMTC4</t>
  </si>
  <si>
    <t>MTUMTC5</t>
  </si>
  <si>
    <t>MTUMTC6</t>
  </si>
  <si>
    <t>MTUMTC7</t>
  </si>
  <si>
    <t>MTUMTC8</t>
  </si>
  <si>
    <t>MTUMTC9</t>
  </si>
  <si>
    <t>MTUMTC10</t>
  </si>
  <si>
    <t>MTUMTC11</t>
  </si>
  <si>
    <t>MTUMTC12</t>
  </si>
  <si>
    <t>MTUMTC13</t>
  </si>
  <si>
    <t>MTUMTC14</t>
  </si>
  <si>
    <t>MTUMTC15</t>
  </si>
  <si>
    <t>SBUBGS1</t>
  </si>
  <si>
    <t>SBUBGS2</t>
  </si>
  <si>
    <t>SBUBGS3</t>
  </si>
  <si>
    <t>SBUBGS4</t>
  </si>
  <si>
    <t>SBUBGS5</t>
  </si>
  <si>
    <t>SBUBGS6</t>
  </si>
  <si>
    <t>SBUBGS7</t>
  </si>
  <si>
    <t>SBUBGS8</t>
  </si>
  <si>
    <t>SBUBGS9</t>
  </si>
  <si>
    <t>SBUBGS10</t>
  </si>
  <si>
    <t>SBUBGS11</t>
  </si>
  <si>
    <t>SBUBGS12</t>
  </si>
  <si>
    <t>SBUBGS13</t>
  </si>
  <si>
    <t>SBUBGS14</t>
  </si>
  <si>
    <t>SBUBGS15</t>
  </si>
  <si>
    <t>MMCMUD1</t>
  </si>
  <si>
    <t>MMCMUD2</t>
  </si>
  <si>
    <t>MMCMUD3</t>
  </si>
  <si>
    <t>MMCMUD4</t>
  </si>
  <si>
    <t>MMCMUD5</t>
  </si>
  <si>
    <t>MMCMUD6</t>
  </si>
  <si>
    <t>MMCMUD7</t>
  </si>
  <si>
    <t>MMCMUD8</t>
  </si>
  <si>
    <t>MMCMUD9</t>
  </si>
  <si>
    <t>MMCMUD10</t>
  </si>
  <si>
    <t>MMCMUD11</t>
  </si>
  <si>
    <t>MMCMUD12</t>
  </si>
  <si>
    <t>MMCMUD13</t>
  </si>
  <si>
    <t>MMCMUD14</t>
  </si>
  <si>
    <t>MMCMUD15</t>
  </si>
  <si>
    <t>CPUCAD1</t>
  </si>
  <si>
    <t>CPUCAD10</t>
  </si>
  <si>
    <t>CPUCAD11</t>
  </si>
  <si>
    <t>CPUCAD12</t>
  </si>
  <si>
    <t>CPUCAD13</t>
  </si>
  <si>
    <t>CPUCAD14</t>
  </si>
  <si>
    <t>CPUCAD15</t>
  </si>
  <si>
    <t>CPUCAD2</t>
  </si>
  <si>
    <t>CPUCAD3</t>
  </si>
  <si>
    <t>CPUCAD4</t>
  </si>
  <si>
    <t>CPUCAD5</t>
  </si>
  <si>
    <t>CPUCAD6</t>
  </si>
  <si>
    <t>CPUCAD7</t>
  </si>
  <si>
    <t>CPUCAD8</t>
  </si>
  <si>
    <t>CPUCAD9</t>
  </si>
  <si>
    <t>BBNBTY1</t>
  </si>
  <si>
    <t>BBNBTY2</t>
  </si>
  <si>
    <t>BBNBTY3</t>
  </si>
  <si>
    <t>BBNBTY4</t>
  </si>
  <si>
    <t>BBNBTY5</t>
  </si>
  <si>
    <t>BBNBTY6</t>
  </si>
  <si>
    <t>BBNBTY7</t>
  </si>
  <si>
    <t>BBNBTY8</t>
  </si>
  <si>
    <t>BBNBTY9</t>
  </si>
  <si>
    <t>BBNBTY10</t>
  </si>
  <si>
    <t>BBNBTY11</t>
  </si>
  <si>
    <t>BBNBTY12</t>
  </si>
  <si>
    <t>BBNBTY13</t>
  </si>
  <si>
    <t>BBNBTY14</t>
  </si>
  <si>
    <t>BBNBTY15</t>
  </si>
  <si>
    <t>OBCOWV1</t>
  </si>
  <si>
    <t>OBCOWV2</t>
  </si>
  <si>
    <t>OBCOWV3</t>
  </si>
  <si>
    <t>OBCOWV4</t>
  </si>
  <si>
    <t>OBCOWV5</t>
  </si>
  <si>
    <t>OBCOWV6</t>
  </si>
  <si>
    <t>OBCOWV7</t>
  </si>
  <si>
    <t>OBCOWV8</t>
  </si>
  <si>
    <t>OBCOWV9</t>
  </si>
  <si>
    <t>OBCOWV10</t>
  </si>
  <si>
    <t>OBCOWV11</t>
  </si>
  <si>
    <t>OBCOWV12</t>
  </si>
  <si>
    <t>OBCOWV13</t>
  </si>
  <si>
    <t>OBCOWV14</t>
  </si>
  <si>
    <t>OBCOWV15</t>
  </si>
  <si>
    <t>WTLWWC1</t>
  </si>
  <si>
    <t>WTLWWC2</t>
  </si>
  <si>
    <t>WTLWWC3</t>
  </si>
  <si>
    <t>WTLWWC4</t>
  </si>
  <si>
    <t>WTLWWC5</t>
  </si>
  <si>
    <t>WTLWWC6</t>
  </si>
  <si>
    <t>WTLWWC7</t>
  </si>
  <si>
    <t>WTLWWC8</t>
  </si>
  <si>
    <t>WTLWWC9</t>
  </si>
  <si>
    <t>WTLWWC10</t>
  </si>
  <si>
    <t>WTLWWC11</t>
  </si>
  <si>
    <t>WTLWWC12</t>
  </si>
  <si>
    <t>WTLWWC13</t>
  </si>
  <si>
    <t>WTLWWC14</t>
  </si>
  <si>
    <t>WTLWWC15</t>
  </si>
  <si>
    <t>CSSCAR1</t>
  </si>
  <si>
    <t>CSSCAR2</t>
  </si>
  <si>
    <t>CSSCAR3</t>
  </si>
  <si>
    <t>CSSCAR4</t>
  </si>
  <si>
    <t>CSSCAR5</t>
  </si>
  <si>
    <t>CSSCAR6</t>
  </si>
  <si>
    <t>CSSCAR7</t>
  </si>
  <si>
    <t>CSSCAR8</t>
  </si>
  <si>
    <t>CSSCAR9</t>
  </si>
  <si>
    <t>CSSCAR10</t>
  </si>
  <si>
    <t>CSSCAR11</t>
  </si>
  <si>
    <t>CSSCAR12</t>
  </si>
  <si>
    <t>CSSCAR13</t>
  </si>
  <si>
    <t>CSSCAR14</t>
  </si>
  <si>
    <t>CSSCAR15</t>
  </si>
  <si>
    <t>TLRLTN1</t>
  </si>
  <si>
    <t>TLRLTN2</t>
  </si>
  <si>
    <t>TLRLTN3</t>
  </si>
  <si>
    <t>TLRLTN4</t>
  </si>
  <si>
    <t>TLRLTN5</t>
  </si>
  <si>
    <t>TLRLTN6</t>
  </si>
  <si>
    <t>TLRLTN7</t>
  </si>
  <si>
    <t>TLRLTN8</t>
  </si>
  <si>
    <t>TLRLTN9</t>
  </si>
  <si>
    <t>TLRLTN10</t>
  </si>
  <si>
    <t>TLRLTN11</t>
  </si>
  <si>
    <t>TLRLTN12</t>
  </si>
  <si>
    <t>TLRLTN13</t>
  </si>
  <si>
    <t>TLRLTN14</t>
  </si>
  <si>
    <t>TLRLTN15</t>
  </si>
  <si>
    <t>ALCSFA1</t>
  </si>
  <si>
    <t>ALCSFA2</t>
  </si>
  <si>
    <t>ALCSFA3</t>
  </si>
  <si>
    <t>ALCSFA4</t>
  </si>
  <si>
    <t>ALCSFA5</t>
  </si>
  <si>
    <t>CCACCC1</t>
  </si>
  <si>
    <t>CCACCC2</t>
  </si>
  <si>
    <t>CCACCC3</t>
  </si>
  <si>
    <t>CCACCC4</t>
  </si>
  <si>
    <t>CCACCC5</t>
  </si>
  <si>
    <t>CCACCC6</t>
  </si>
  <si>
    <t>CCACCC7</t>
  </si>
  <si>
    <t>CCACCC8</t>
  </si>
  <si>
    <t>CCACCC9</t>
  </si>
  <si>
    <t>CCACCC10</t>
  </si>
  <si>
    <t>CCACCC11</t>
  </si>
  <si>
    <t>CCACCC12</t>
  </si>
  <si>
    <t>CCACCC13</t>
  </si>
  <si>
    <t>CCOCRN1</t>
  </si>
  <si>
    <t>CCOCRN2</t>
  </si>
  <si>
    <t>CCOCRN3</t>
  </si>
  <si>
    <t>CCOCRN4</t>
  </si>
  <si>
    <t>CCOCRN5</t>
  </si>
  <si>
    <t>CCOCRN6</t>
  </si>
  <si>
    <t>CCOCRN7</t>
  </si>
  <si>
    <t>CCOCRN8</t>
  </si>
  <si>
    <t>CCOCRN9</t>
  </si>
  <si>
    <t>CCOCRN10</t>
  </si>
  <si>
    <t>CCOCRN11</t>
  </si>
  <si>
    <t>CCOCRN12</t>
  </si>
  <si>
    <t>CCOCRN13</t>
  </si>
  <si>
    <t>CCOCRN14</t>
  </si>
  <si>
    <t>CCOCRN15</t>
  </si>
  <si>
    <t>SCOSAC1</t>
  </si>
  <si>
    <t>SCOSAC2</t>
  </si>
  <si>
    <t>SCOSAC3</t>
  </si>
  <si>
    <t>SCOSAC4</t>
  </si>
  <si>
    <t>SCOSAC5</t>
  </si>
  <si>
    <t>SCOSAC6</t>
  </si>
  <si>
    <t>SCOSAC7</t>
  </si>
  <si>
    <t>SCOSAC8</t>
  </si>
  <si>
    <t>SCOSAC9</t>
  </si>
  <si>
    <t>SCOSAC10</t>
  </si>
  <si>
    <t>SCOSAC11</t>
  </si>
  <si>
    <t>SCOSAC12</t>
  </si>
  <si>
    <t>SCOSAC13</t>
  </si>
  <si>
    <t>SCOSAC14</t>
  </si>
  <si>
    <t>SCOSAC15</t>
  </si>
  <si>
    <t>PDAPUT1</t>
  </si>
  <si>
    <t>PDAPUT2</t>
  </si>
  <si>
    <t>PDAPUT3</t>
  </si>
  <si>
    <t>PDAPUT4</t>
  </si>
  <si>
    <t>PDAPUT5</t>
  </si>
  <si>
    <t>PDAPUT6</t>
  </si>
  <si>
    <t>PDAPUT7</t>
  </si>
  <si>
    <t>PDAPUT8</t>
  </si>
  <si>
    <t>PDAPUT9</t>
  </si>
  <si>
    <t>PDAPUT10</t>
  </si>
  <si>
    <t>PDAPUT11</t>
  </si>
  <si>
    <t>PDAPUT12</t>
  </si>
  <si>
    <t>PDAPUT13</t>
  </si>
  <si>
    <t>PDAPUT14</t>
  </si>
  <si>
    <t>PDAPUT15</t>
  </si>
  <si>
    <t>CSJCYT1</t>
  </si>
  <si>
    <t>CSJCYT2</t>
  </si>
  <si>
    <t>CSJCYT3</t>
  </si>
  <si>
    <t>CSJCYT4</t>
  </si>
  <si>
    <t>CSJCYT5</t>
  </si>
  <si>
    <t>CSJCYT6</t>
  </si>
  <si>
    <t>CSJCYT7</t>
  </si>
  <si>
    <t>CSJCYT8</t>
  </si>
  <si>
    <t>CSJCYT9</t>
  </si>
  <si>
    <t>CSJCYT10</t>
  </si>
  <si>
    <t>CSJCYT11</t>
  </si>
  <si>
    <t>CSJCYT12</t>
  </si>
  <si>
    <t>CSJCYT13</t>
  </si>
  <si>
    <t>CSJCYT14</t>
  </si>
  <si>
    <t>CSJCYT15</t>
  </si>
  <si>
    <t>KWEKRN1</t>
  </si>
  <si>
    <t>KWEKRN2</t>
  </si>
  <si>
    <t>KWEKRN3</t>
  </si>
  <si>
    <t>KWEKRN4</t>
  </si>
  <si>
    <t>KWEKRN5</t>
  </si>
  <si>
    <t>KWEKRN6</t>
  </si>
  <si>
    <t>KWEKRN7</t>
  </si>
  <si>
    <t>KWEKRN8</t>
  </si>
  <si>
    <t>KWEKRN9</t>
  </si>
  <si>
    <t>KWEKRN10</t>
  </si>
  <si>
    <t>KWEKRN11</t>
  </si>
  <si>
    <t>KWEKRN12</t>
  </si>
  <si>
    <t>KWEKRN13</t>
  </si>
  <si>
    <t>KWEKRN14</t>
  </si>
  <si>
    <t>KWEKRN15</t>
  </si>
  <si>
    <t>BLUBCU1</t>
  </si>
  <si>
    <t>BLUBCU2</t>
  </si>
  <si>
    <t>BLUBCU3</t>
  </si>
  <si>
    <t>BLUBCU4</t>
  </si>
  <si>
    <t>BLUBCU5</t>
  </si>
  <si>
    <t>BLUBCU6</t>
  </si>
  <si>
    <t>BLUBCU7</t>
  </si>
  <si>
    <t>BLUBCU8</t>
  </si>
  <si>
    <t>BLUBCU9</t>
  </si>
  <si>
    <t>BLUBCU10</t>
  </si>
  <si>
    <t>BLUBCU11</t>
  </si>
  <si>
    <t>BLUBCU12</t>
  </si>
  <si>
    <t>BLUBCU13</t>
  </si>
  <si>
    <t>BLUBCU14</t>
  </si>
  <si>
    <t>BLUBCU15</t>
  </si>
  <si>
    <t>HLUHPU1</t>
  </si>
  <si>
    <t>HLUHPU2</t>
  </si>
  <si>
    <t>HLUHPU3</t>
  </si>
  <si>
    <t>HLUHPU4</t>
  </si>
  <si>
    <t>HLUHPU5</t>
  </si>
  <si>
    <t>HLUHPU6</t>
  </si>
  <si>
    <t>HLUHPU7</t>
  </si>
  <si>
    <t>HLUHPU8</t>
  </si>
  <si>
    <t>HLUHPU9</t>
  </si>
  <si>
    <t>HLUHPU10</t>
  </si>
  <si>
    <t>HLUHPU11</t>
  </si>
  <si>
    <t>HLUHPU12</t>
  </si>
  <si>
    <t>HLUHPU13</t>
  </si>
  <si>
    <t>HLUHPU14</t>
  </si>
  <si>
    <t>HLUHPU15</t>
  </si>
  <si>
    <t>OOUORU1</t>
  </si>
  <si>
    <t>OOUORU2</t>
  </si>
  <si>
    <t>OOUORU3</t>
  </si>
  <si>
    <t>OOUORU4</t>
  </si>
  <si>
    <t>OOUORU5</t>
  </si>
  <si>
    <t>OOUORU6</t>
  </si>
  <si>
    <t>OOUORU7</t>
  </si>
  <si>
    <t>OOUORU8</t>
  </si>
  <si>
    <t>OOUORU9</t>
  </si>
  <si>
    <t>OOUORU10</t>
  </si>
  <si>
    <t>OOUORU11</t>
  </si>
  <si>
    <t>OOUORU12</t>
  </si>
  <si>
    <t>OOUORU13</t>
  </si>
  <si>
    <t>OOUORU14</t>
  </si>
  <si>
    <t>OOUORU15</t>
  </si>
  <si>
    <t>WOUWRU1</t>
  </si>
  <si>
    <t>WOUWRU2</t>
  </si>
  <si>
    <t>WOUWRU3</t>
  </si>
  <si>
    <t>WOUWRU4</t>
  </si>
  <si>
    <t>WOUWRU5</t>
  </si>
  <si>
    <t>WOUWRU6</t>
  </si>
  <si>
    <t>WOUWRU7</t>
  </si>
  <si>
    <t>WOUWRU8</t>
  </si>
  <si>
    <t>WOUWRU9</t>
  </si>
  <si>
    <t>WOUWRU10</t>
  </si>
  <si>
    <t>WOUWRU11</t>
  </si>
  <si>
    <t>WOUWRU12</t>
  </si>
  <si>
    <t>WOUWRU13</t>
  </si>
  <si>
    <t>WOUWRU14</t>
  </si>
  <si>
    <t>WOUWRU15</t>
  </si>
  <si>
    <t xml:space="preserve">Cads Crotch </t>
  </si>
  <si>
    <t xml:space="preserve">Very little young regeneration except for root resprouts. Lots of cowpies, but few flies. VERY healthy, lush, green leaves. Perennial river, several feet wide. Beautiful shady, grassy. Wide valley 15-20 miles long, many meandering channels.  OWV6 - tons of green chaitopherous. OWV9-10: tons of cottonwood leaf beatle. Many females. </t>
  </si>
  <si>
    <t>Very different from Walker valley pop heavily impacted by ag. Carson River is a gorgeous true gallery forest, broad riparian plain covered w/ FR. Beaver activity. Land contact: Fort Churchill Historic Park - Carson River Ranches.</t>
  </si>
  <si>
    <t>Dry creek bed, trees 1-9 no understory - on disc golf course, but old trees, 10-15 have dense understory.  Cool greenbelt along Coyote Creek just outside of San Francisco, nice preserved area amidst a lot of development. Contact: Phillip Hearin (Phillip.Hearin@prk.sccgov.org) - Senior Park Ranger - (408)225-0225, cell: (408)438-8504. Hellyer, Coyote Creek Parkway, Santa Clara County Parks.</t>
  </si>
  <si>
    <t>Mexico</t>
  </si>
  <si>
    <t>A1</t>
  </si>
  <si>
    <t>A2</t>
  </si>
  <si>
    <t>A3</t>
  </si>
  <si>
    <t>A4</t>
  </si>
  <si>
    <t>A5</t>
  </si>
  <si>
    <t>A6</t>
  </si>
  <si>
    <t>A7</t>
  </si>
  <si>
    <t>A8</t>
  </si>
  <si>
    <t>A9</t>
  </si>
  <si>
    <t>A10</t>
  </si>
  <si>
    <t>B1</t>
  </si>
  <si>
    <t>B2</t>
  </si>
  <si>
    <t>B3</t>
  </si>
  <si>
    <t>B4</t>
  </si>
  <si>
    <t>B5</t>
  </si>
  <si>
    <t>B6</t>
  </si>
  <si>
    <t>B7</t>
  </si>
  <si>
    <t>B8</t>
  </si>
  <si>
    <t>B9</t>
  </si>
  <si>
    <t>B10</t>
  </si>
  <si>
    <t>C1</t>
  </si>
  <si>
    <t>C2</t>
  </si>
  <si>
    <t>C3</t>
  </si>
  <si>
    <t>C4</t>
  </si>
  <si>
    <t>C5</t>
  </si>
  <si>
    <t>C6</t>
  </si>
  <si>
    <t>C7</t>
  </si>
  <si>
    <t>C8</t>
  </si>
  <si>
    <t>C9</t>
  </si>
  <si>
    <t>C10</t>
  </si>
  <si>
    <t>D1</t>
  </si>
  <si>
    <t>D2</t>
  </si>
  <si>
    <t>D3</t>
  </si>
  <si>
    <t>D4</t>
  </si>
  <si>
    <t>D5</t>
  </si>
  <si>
    <t>D6</t>
  </si>
  <si>
    <t>D7</t>
  </si>
  <si>
    <t>D8</t>
  </si>
  <si>
    <t>D9</t>
  </si>
  <si>
    <t>D10</t>
  </si>
  <si>
    <t>E1</t>
  </si>
  <si>
    <t>E2</t>
  </si>
  <si>
    <t>E3</t>
  </si>
  <si>
    <t>E4</t>
  </si>
  <si>
    <t>E5</t>
  </si>
  <si>
    <t>E6</t>
  </si>
  <si>
    <t>E7</t>
  </si>
  <si>
    <t>E8</t>
  </si>
  <si>
    <t>E9</t>
  </si>
  <si>
    <t>E10</t>
  </si>
  <si>
    <t>F1</t>
  </si>
  <si>
    <t>F2</t>
  </si>
  <si>
    <t>F3</t>
  </si>
  <si>
    <t>F4</t>
  </si>
  <si>
    <t>F5</t>
  </si>
  <si>
    <t>F6</t>
  </si>
  <si>
    <t>F7</t>
  </si>
  <si>
    <t>F8</t>
  </si>
  <si>
    <t>F9</t>
  </si>
  <si>
    <t>F10</t>
  </si>
  <si>
    <t>G1</t>
  </si>
  <si>
    <t>G2</t>
  </si>
  <si>
    <t>G3</t>
  </si>
  <si>
    <t>G4</t>
  </si>
  <si>
    <t>G5</t>
  </si>
  <si>
    <t>G6</t>
  </si>
  <si>
    <t>G7</t>
  </si>
  <si>
    <t>G8</t>
  </si>
  <si>
    <t>G9</t>
  </si>
  <si>
    <t>G10</t>
  </si>
  <si>
    <t>Durango2</t>
  </si>
  <si>
    <t>Durango3</t>
  </si>
  <si>
    <t>Durango4</t>
  </si>
  <si>
    <t>Durango5</t>
  </si>
  <si>
    <t>Durango6</t>
  </si>
  <si>
    <t>Durango7</t>
  </si>
  <si>
    <t>Durango8</t>
  </si>
  <si>
    <t>Durango9</t>
  </si>
  <si>
    <t>Durango10</t>
  </si>
  <si>
    <t>-111.9895817</t>
  </si>
  <si>
    <t>-111.9888171</t>
  </si>
  <si>
    <t>-111.9886964</t>
  </si>
  <si>
    <t>-111.9880904</t>
  </si>
  <si>
    <t>-111.9907311</t>
  </si>
  <si>
    <t>-111.9912509</t>
  </si>
  <si>
    <t>-111.9916386</t>
  </si>
  <si>
    <t>-111.9918957</t>
  </si>
  <si>
    <t>-111.9918708</t>
  </si>
  <si>
    <t>-111.9924010</t>
  </si>
  <si>
    <t>-111.9927516</t>
  </si>
  <si>
    <t>-111.9929182</t>
  </si>
  <si>
    <t>PRESA EL MOLINITO</t>
  </si>
  <si>
    <t>US UTM zones</t>
  </si>
  <si>
    <t>HEMISFERIO (N/S)</t>
  </si>
  <si>
    <t>EL RAYON</t>
  </si>
  <si>
    <t>AURORA</t>
  </si>
  <si>
    <t>HUÉPAC</t>
  </si>
  <si>
    <t>ARIZPE</t>
  </si>
  <si>
    <t>CUCURPE</t>
  </si>
  <si>
    <t>MAGDALENA</t>
  </si>
  <si>
    <t>DURANGO</t>
  </si>
  <si>
    <t>Durango1</t>
  </si>
  <si>
    <t xml:space="preserve"> </t>
  </si>
  <si>
    <t>CB2 (Dana's CIB1)</t>
  </si>
  <si>
    <t>UTM zones 12 &amp; 13 (see right)</t>
  </si>
  <si>
    <t xml:space="preserve">Dry wash, beautiful gallery forest, lots of old monsters, but many of medium age class, too. Perhaps normally has water, but dry due to drought?? Trees seem very healthy, not stressed, wide delta. Neat isolated yet LARGE population in mountains surrounded by very hot and dry regions, Bakersfield to the W and Mojave Desert to the E. E end adjacent to big plain of thick Joshua trees. Near Sequoia Nat'l Park. KOA w/ cabins in town of Lake Isabella. </t>
  </si>
  <si>
    <t xml:space="preserve">FR COLLECTION TRIP NOTES </t>
  </si>
</sst>
</file>

<file path=xl/styles.xml><?xml version="1.0" encoding="utf-8"?>
<styleSheet xmlns="http://schemas.openxmlformats.org/spreadsheetml/2006/main">
  <numFmts count="2">
    <numFmt numFmtId="164" formatCode="0.00000000"/>
    <numFmt numFmtId="165" formatCode="0.000000"/>
  </numFmts>
  <fonts count="47">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b/>
      <sz val="11"/>
      <name val="Calibri"/>
      <family val="2"/>
      <scheme val="minor"/>
    </font>
    <font>
      <sz val="10"/>
      <name val="Verdana"/>
      <family val="2"/>
    </font>
    <font>
      <sz val="11"/>
      <name val="Calibri"/>
      <family val="2"/>
      <scheme val="minor"/>
    </font>
    <font>
      <i/>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Times New Roman"/>
      <family val="1"/>
    </font>
    <font>
      <sz val="11"/>
      <color indexed="8"/>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9"/>
      <color indexed="81"/>
      <name val="Tahoma"/>
      <family val="2"/>
    </font>
    <font>
      <b/>
      <sz val="9"/>
      <color indexed="81"/>
      <name val="Tahoma"/>
      <family val="2"/>
    </font>
    <font>
      <u/>
      <sz val="11"/>
      <color theme="10"/>
      <name val="Calibri"/>
      <family val="2"/>
      <scheme val="minor"/>
    </font>
    <font>
      <u/>
      <sz val="11"/>
      <color theme="11"/>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31"/>
      </patternFill>
    </fill>
    <fill>
      <patternFill patternType="solid">
        <fgColor indexed="44"/>
      </patternFill>
    </fill>
    <fill>
      <patternFill patternType="solid">
        <fgColor indexed="30"/>
      </patternFill>
    </fill>
    <fill>
      <patternFill patternType="solid">
        <fgColor indexed="25"/>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11"/>
      </patternFill>
    </fill>
    <fill>
      <patternFill patternType="solid">
        <fgColor indexed="36"/>
      </patternFill>
    </fill>
    <fill>
      <patternFill patternType="solid">
        <fgColor indexed="46"/>
      </patternFill>
    </fill>
    <fill>
      <patternFill patternType="solid">
        <fgColor indexed="49"/>
      </patternFill>
    </fill>
    <fill>
      <patternFill patternType="solid">
        <fgColor indexed="27"/>
      </patternFill>
    </fill>
    <fill>
      <patternFill patternType="solid">
        <fgColor indexed="52"/>
      </patternFill>
    </fill>
    <fill>
      <patternFill patternType="solid">
        <fgColor indexed="26"/>
      </patternFill>
    </fill>
    <fill>
      <patternFill patternType="solid">
        <fgColor indexed="51"/>
      </patternFill>
    </fill>
    <fill>
      <patternFill patternType="solid">
        <fgColor indexed="47"/>
      </patternFill>
    </fill>
    <fill>
      <patternFill patternType="solid">
        <fgColor indexed="43"/>
      </patternFill>
    </fill>
  </fills>
  <borders count="6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right/>
      <top style="thin">
        <color auto="1"/>
      </top>
      <bottom style="thin">
        <color auto="1"/>
      </bottom>
      <diagonal/>
    </border>
    <border>
      <left/>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top style="medium">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bottom/>
      <diagonal/>
    </border>
  </borders>
  <cellStyleXfs count="202">
    <xf numFmtId="0" fontId="0" fillId="0" borderId="0"/>
    <xf numFmtId="0" fontId="5" fillId="0" borderId="0"/>
    <xf numFmtId="0" fontId="9" fillId="0" borderId="0" applyNumberFormat="0" applyFill="0" applyBorder="0" applyAlignment="0" applyProtection="0"/>
    <xf numFmtId="0" fontId="10" fillId="0" borderId="20" applyNumberFormat="0" applyFill="0" applyAlignment="0" applyProtection="0"/>
    <xf numFmtId="0" fontId="11" fillId="0" borderId="21" applyNumberFormat="0" applyFill="0" applyAlignment="0" applyProtection="0"/>
    <xf numFmtId="0" fontId="12" fillId="0" borderId="22"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23" applyNumberFormat="0" applyAlignment="0" applyProtection="0"/>
    <xf numFmtId="0" fontId="17" fillId="6" borderId="24" applyNumberFormat="0" applyAlignment="0" applyProtection="0"/>
    <xf numFmtId="0" fontId="18" fillId="6" borderId="23" applyNumberFormat="0" applyAlignment="0" applyProtection="0"/>
    <xf numFmtId="0" fontId="19" fillId="0" borderId="25" applyNumberFormat="0" applyFill="0" applyAlignment="0" applyProtection="0"/>
    <xf numFmtId="0" fontId="20" fillId="7" borderId="26" applyNumberFormat="0" applyAlignment="0" applyProtection="0"/>
    <xf numFmtId="0" fontId="21" fillId="0" borderId="0" applyNumberFormat="0" applyFill="0" applyBorder="0" applyAlignment="0" applyProtection="0"/>
    <xf numFmtId="0" fontId="8" fillId="8" borderId="27" applyNumberFormat="0" applyFont="0" applyAlignment="0" applyProtection="0"/>
    <xf numFmtId="0" fontId="22" fillId="0" borderId="0" applyNumberFormat="0" applyFill="0" applyBorder="0" applyAlignment="0" applyProtection="0"/>
    <xf numFmtId="0" fontId="1" fillId="0" borderId="28" applyNumberFormat="0" applyFill="0" applyAlignment="0" applyProtection="0"/>
    <xf numFmtId="0" fontId="23"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3" fillId="32" borderId="0" applyNumberFormat="0" applyBorder="0" applyAlignment="0" applyProtection="0"/>
    <xf numFmtId="0" fontId="25" fillId="0" borderId="0"/>
    <xf numFmtId="0" fontId="26"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6" fillId="43" borderId="0" applyNumberFormat="0" applyBorder="0" applyAlignment="0" applyProtection="0"/>
    <xf numFmtId="0" fontId="26" fillId="45" borderId="0" applyNumberFormat="0" applyBorder="0" applyAlignment="0" applyProtection="0"/>
    <xf numFmtId="0" fontId="25" fillId="46" borderId="0" applyNumberFormat="0" applyBorder="0" applyAlignment="0" applyProtection="0"/>
    <xf numFmtId="0" fontId="25" fillId="34" borderId="0" applyNumberFormat="0" applyBorder="0" applyAlignment="0" applyProtection="0"/>
    <xf numFmtId="0" fontId="26" fillId="35" borderId="0" applyNumberFormat="0" applyBorder="0" applyAlignment="0" applyProtection="0"/>
    <xf numFmtId="0" fontId="26" fillId="47" borderId="0" applyNumberFormat="0" applyBorder="0" applyAlignment="0" applyProtection="0"/>
    <xf numFmtId="0" fontId="25" fillId="48" borderId="0" applyNumberFormat="0" applyBorder="0" applyAlignment="0" applyProtection="0"/>
    <xf numFmtId="0" fontId="25" fillId="49" borderId="0" applyNumberFormat="0" applyBorder="0" applyAlignment="0" applyProtection="0"/>
    <xf numFmtId="0" fontId="26" fillId="47" borderId="0" applyNumberFormat="0" applyBorder="0" applyAlignment="0" applyProtection="0"/>
    <xf numFmtId="0" fontId="27" fillId="38" borderId="0" applyNumberFormat="0" applyBorder="0" applyAlignment="0" applyProtection="0"/>
    <xf numFmtId="0" fontId="28" fillId="39" borderId="36" applyNumberFormat="0" applyAlignment="0" applyProtection="0"/>
    <xf numFmtId="0" fontId="29" fillId="40" borderId="37" applyNumberFormat="0" applyAlignment="0" applyProtection="0"/>
    <xf numFmtId="0" fontId="30" fillId="0" borderId="0" applyNumberFormat="0" applyFill="0" applyBorder="0" applyAlignment="0" applyProtection="0"/>
    <xf numFmtId="0" fontId="31" fillId="41" borderId="0" applyNumberFormat="0" applyBorder="0" applyAlignment="0" applyProtection="0"/>
    <xf numFmtId="0" fontId="32" fillId="0" borderId="38" applyNumberFormat="0" applyFill="0" applyAlignment="0" applyProtection="0"/>
    <xf numFmtId="0" fontId="33" fillId="0" borderId="39" applyNumberFormat="0" applyFill="0" applyAlignment="0" applyProtection="0"/>
    <xf numFmtId="0" fontId="34" fillId="0" borderId="40" applyNumberFormat="0" applyFill="0" applyAlignment="0" applyProtection="0"/>
    <xf numFmtId="0" fontId="34" fillId="0" borderId="0" applyNumberFormat="0" applyFill="0" applyBorder="0" applyAlignment="0" applyProtection="0"/>
    <xf numFmtId="0" fontId="35" fillId="50" borderId="36" applyNumberFormat="0" applyAlignment="0" applyProtection="0"/>
    <xf numFmtId="0" fontId="36" fillId="0" borderId="41" applyNumberFormat="0" applyFill="0" applyAlignment="0" applyProtection="0"/>
    <xf numFmtId="0" fontId="37" fillId="51" borderId="0" applyNumberFormat="0" applyBorder="0" applyAlignment="0" applyProtection="0"/>
    <xf numFmtId="0" fontId="25" fillId="48" borderId="42" applyNumberFormat="0" applyFont="0" applyAlignment="0" applyProtection="0"/>
    <xf numFmtId="0" fontId="38" fillId="39" borderId="43" applyNumberFormat="0" applyAlignment="0" applyProtection="0"/>
    <xf numFmtId="0" fontId="39" fillId="0" borderId="0" applyNumberFormat="0" applyFill="0" applyBorder="0" applyAlignment="0" applyProtection="0"/>
    <xf numFmtId="0" fontId="40" fillId="0" borderId="44" applyNumberFormat="0" applyFill="0" applyAlignment="0" applyProtection="0"/>
    <xf numFmtId="0" fontId="41" fillId="0" borderId="0" applyNumberFormat="0" applyFill="0" applyBorder="0" applyAlignment="0" applyProtection="0"/>
    <xf numFmtId="0" fontId="26" fillId="37" borderId="0" applyNumberFormat="0" applyBorder="0" applyAlignment="0" applyProtection="0"/>
    <xf numFmtId="0" fontId="26" fillId="33" borderId="0" applyNumberFormat="0" applyBorder="0" applyAlignment="0" applyProtection="0"/>
    <xf numFmtId="0" fontId="26" fillId="45"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37" borderId="0" applyNumberFormat="0" applyBorder="0" applyAlignment="0" applyProtection="0"/>
    <xf numFmtId="0" fontId="26" fillId="47" borderId="0" applyNumberFormat="0" applyBorder="0" applyAlignment="0" applyProtection="0"/>
    <xf numFmtId="0" fontId="26" fillId="45" borderId="0" applyNumberFormat="0" applyBorder="0" applyAlignment="0" applyProtection="0"/>
    <xf numFmtId="0" fontId="26" fillId="47" borderId="0" applyNumberFormat="0" applyBorder="0" applyAlignment="0" applyProtection="0"/>
    <xf numFmtId="0" fontId="26" fillId="40" borderId="0" applyNumberFormat="0" applyBorder="0" applyAlignment="0" applyProtection="0"/>
    <xf numFmtId="0" fontId="26" fillId="43" borderId="0" applyNumberFormat="0" applyBorder="0" applyAlignment="0" applyProtection="0"/>
    <xf numFmtId="0" fontId="26" fillId="45" borderId="0" applyNumberFormat="0" applyBorder="0" applyAlignment="0" applyProtection="0"/>
    <xf numFmtId="0" fontId="26" fillId="47" borderId="0" applyNumberFormat="0" applyBorder="0" applyAlignment="0" applyProtection="0"/>
    <xf numFmtId="0" fontId="26" fillId="43" borderId="0" applyNumberFormat="0" applyBorder="0" applyAlignment="0" applyProtection="0"/>
    <xf numFmtId="0" fontId="26" fillId="47" borderId="0" applyNumberFormat="0" applyBorder="0" applyAlignment="0" applyProtection="0"/>
    <xf numFmtId="0" fontId="26" fillId="45" borderId="0" applyNumberFormat="0" applyBorder="0" applyAlignment="0" applyProtection="0"/>
    <xf numFmtId="0" fontId="26" fillId="47" borderId="0" applyNumberFormat="0" applyBorder="0" applyAlignment="0" applyProtection="0"/>
    <xf numFmtId="0" fontId="26" fillId="45"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7" borderId="0" applyNumberFormat="0" applyBorder="0" applyAlignment="0" applyProtection="0"/>
    <xf numFmtId="0" fontId="26" fillId="45" borderId="0" applyNumberFormat="0" applyBorder="0" applyAlignment="0" applyProtection="0"/>
    <xf numFmtId="0" fontId="26" fillId="43" borderId="0" applyNumberFormat="0" applyBorder="0" applyAlignment="0" applyProtection="0"/>
    <xf numFmtId="0" fontId="26" fillId="47" borderId="0" applyNumberFormat="0" applyBorder="0" applyAlignment="0" applyProtection="0"/>
    <xf numFmtId="0" fontId="26" fillId="43" borderId="0" applyNumberFormat="0" applyBorder="0" applyAlignment="0" applyProtection="0"/>
    <xf numFmtId="0" fontId="26" fillId="45" borderId="0" applyNumberFormat="0" applyBorder="0" applyAlignment="0" applyProtection="0"/>
    <xf numFmtId="0" fontId="26" fillId="40" borderId="0" applyNumberFormat="0" applyBorder="0" applyAlignment="0" applyProtection="0"/>
    <xf numFmtId="0" fontId="26" fillId="4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47" borderId="0" applyNumberFormat="0" applyBorder="0" applyAlignment="0" applyProtection="0"/>
    <xf numFmtId="0" fontId="26" fillId="43"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33" borderId="0" applyNumberFormat="0" applyBorder="0" applyAlignment="0" applyProtection="0"/>
    <xf numFmtId="0" fontId="26" fillId="40" borderId="0" applyNumberFormat="0" applyBorder="0" applyAlignment="0" applyProtection="0"/>
    <xf numFmtId="0" fontId="26" fillId="37" borderId="0" applyNumberFormat="0" applyBorder="0" applyAlignment="0" applyProtection="0"/>
    <xf numFmtId="0" fontId="26" fillId="45" borderId="0" applyNumberFormat="0" applyBorder="0" applyAlignment="0" applyProtection="0"/>
    <xf numFmtId="0" fontId="26" fillId="47"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5"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0"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40"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33" borderId="0" applyNumberFormat="0" applyBorder="0" applyAlignment="0" applyProtection="0"/>
    <xf numFmtId="0" fontId="26" fillId="37" borderId="0" applyNumberFormat="0" applyBorder="0" applyAlignment="0" applyProtection="0"/>
    <xf numFmtId="0" fontId="26" fillId="33" borderId="0" applyNumberFormat="0" applyBorder="0" applyAlignment="0" applyProtection="0"/>
    <xf numFmtId="0" fontId="42" fillId="0" borderId="0"/>
    <xf numFmtId="0" fontId="45" fillId="0" borderId="0" applyNumberFormat="0" applyFill="0" applyBorder="0" applyAlignment="0" applyProtection="0"/>
    <xf numFmtId="0" fontId="46" fillId="0" borderId="0" applyNumberFormat="0" applyFill="0" applyBorder="0" applyAlignment="0" applyProtection="0"/>
  </cellStyleXfs>
  <cellXfs count="264">
    <xf numFmtId="0" fontId="0" fillId="0" borderId="0" xfId="0"/>
    <xf numFmtId="0" fontId="1" fillId="0" borderId="0" xfId="0" applyFont="1"/>
    <xf numFmtId="0" fontId="1" fillId="0" borderId="0" xfId="0" applyFont="1" applyAlignment="1">
      <alignment horizontal="center"/>
    </xf>
    <xf numFmtId="0" fontId="0" fillId="0" borderId="1" xfId="0" applyBorder="1"/>
    <xf numFmtId="0" fontId="0" fillId="0" borderId="1" xfId="0" applyBorder="1" applyAlignment="1">
      <alignment horizontal="left"/>
    </xf>
    <xf numFmtId="0" fontId="0" fillId="0" borderId="4" xfId="0" applyBorder="1"/>
    <xf numFmtId="0" fontId="0" fillId="0" borderId="4" xfId="0" applyBorder="1" applyAlignment="1">
      <alignment horizontal="left"/>
    </xf>
    <xf numFmtId="0" fontId="0" fillId="0" borderId="9" xfId="0" applyBorder="1"/>
    <xf numFmtId="0" fontId="1" fillId="0" borderId="2" xfId="0" applyFont="1" applyBorder="1" applyAlignment="1">
      <alignment horizontal="center"/>
    </xf>
    <xf numFmtId="0" fontId="1" fillId="0" borderId="2" xfId="0" applyFont="1" applyBorder="1" applyAlignment="1">
      <alignment horizontal="center" wrapText="1"/>
    </xf>
    <xf numFmtId="0" fontId="0" fillId="0" borderId="15" xfId="0" applyBorder="1"/>
    <xf numFmtId="0" fontId="0" fillId="0" borderId="9" xfId="0" applyBorder="1" applyAlignment="1">
      <alignment horizontal="left"/>
    </xf>
    <xf numFmtId="0" fontId="4" fillId="0" borderId="2" xfId="0" applyFont="1" applyBorder="1" applyAlignment="1">
      <alignment horizontal="center"/>
    </xf>
    <xf numFmtId="0" fontId="0" fillId="0" borderId="0" xfId="0" applyFont="1"/>
    <xf numFmtId="0" fontId="6" fillId="0" borderId="1" xfId="1" applyFont="1" applyBorder="1"/>
    <xf numFmtId="0" fontId="0" fillId="0" borderId="1" xfId="0" applyFont="1" applyBorder="1"/>
    <xf numFmtId="0" fontId="6" fillId="0" borderId="1" xfId="1" applyFont="1" applyBorder="1" applyAlignment="1">
      <alignment wrapText="1"/>
    </xf>
    <xf numFmtId="0" fontId="6" fillId="0" borderId="1" xfId="1" applyFont="1" applyFill="1" applyBorder="1"/>
    <xf numFmtId="0" fontId="6" fillId="0" borderId="3" xfId="1" applyFont="1" applyBorder="1"/>
    <xf numFmtId="0" fontId="6" fillId="0" borderId="4" xfId="1" applyFont="1" applyBorder="1"/>
    <xf numFmtId="0" fontId="6" fillId="0" borderId="4" xfId="1" applyFont="1" applyBorder="1" applyAlignment="1">
      <alignment wrapText="1"/>
    </xf>
    <xf numFmtId="0" fontId="6" fillId="0" borderId="6" xfId="1" applyFont="1" applyBorder="1"/>
    <xf numFmtId="0" fontId="0" fillId="0" borderId="9" xfId="0" applyFont="1" applyBorder="1"/>
    <xf numFmtId="0" fontId="6" fillId="0" borderId="9" xfId="1" applyFont="1" applyBorder="1" applyAlignment="1">
      <alignment wrapText="1"/>
    </xf>
    <xf numFmtId="0" fontId="6" fillId="0" borderId="4" xfId="1" applyFont="1" applyFill="1" applyBorder="1"/>
    <xf numFmtId="0" fontId="6" fillId="0" borderId="3" xfId="1" applyFont="1" applyFill="1" applyBorder="1"/>
    <xf numFmtId="0" fontId="6" fillId="0" borderId="6" xfId="1" applyFont="1" applyFill="1" applyBorder="1"/>
    <xf numFmtId="0" fontId="6" fillId="0" borderId="8" xfId="1" applyFont="1" applyFill="1" applyBorder="1"/>
    <xf numFmtId="0" fontId="6" fillId="0" borderId="9" xfId="1" applyFont="1" applyFill="1" applyBorder="1"/>
    <xf numFmtId="0" fontId="6" fillId="0" borderId="4" xfId="1" applyFont="1" applyFill="1" applyBorder="1" applyAlignment="1">
      <alignment wrapText="1"/>
    </xf>
    <xf numFmtId="0" fontId="0" fillId="0" borderId="17" xfId="0" applyFont="1" applyBorder="1"/>
    <xf numFmtId="0" fontId="0" fillId="0" borderId="0" xfId="0" applyFont="1" applyBorder="1"/>
    <xf numFmtId="0" fontId="0" fillId="0" borderId="19" xfId="0" applyFont="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Border="1"/>
    <xf numFmtId="164" fontId="0" fillId="0" borderId="15" xfId="0" applyNumberFormat="1" applyBorder="1"/>
    <xf numFmtId="1" fontId="0" fillId="0" borderId="15" xfId="0" applyNumberFormat="1" applyBorder="1"/>
    <xf numFmtId="1" fontId="0" fillId="0" borderId="32" xfId="0" applyNumberFormat="1" applyBorder="1"/>
    <xf numFmtId="1" fontId="21" fillId="0" borderId="34" xfId="0" applyNumberFormat="1" applyFont="1" applyBorder="1"/>
    <xf numFmtId="1" fontId="0" fillId="0" borderId="0" xfId="0" applyNumberFormat="1" applyBorder="1"/>
    <xf numFmtId="0" fontId="1" fillId="0" borderId="0" xfId="0" applyFont="1"/>
    <xf numFmtId="0" fontId="0" fillId="0" borderId="1" xfId="0" applyBorder="1"/>
    <xf numFmtId="0" fontId="0" fillId="0" borderId="4" xfId="0" applyBorder="1"/>
    <xf numFmtId="0" fontId="0" fillId="0" borderId="9" xfId="0" applyBorder="1"/>
    <xf numFmtId="0" fontId="0" fillId="0" borderId="15" xfId="0" applyBorder="1"/>
    <xf numFmtId="0" fontId="0" fillId="0" borderId="0" xfId="0" applyFont="1"/>
    <xf numFmtId="0" fontId="0" fillId="0" borderId="4" xfId="0" applyFont="1" applyBorder="1"/>
    <xf numFmtId="1" fontId="0" fillId="0" borderId="1" xfId="0" applyNumberFormat="1" applyBorder="1"/>
    <xf numFmtId="164" fontId="0" fillId="0" borderId="1" xfId="0" applyNumberFormat="1" applyBorder="1"/>
    <xf numFmtId="1" fontId="0" fillId="0" borderId="3" xfId="0" applyNumberFormat="1" applyBorder="1"/>
    <xf numFmtId="1" fontId="0" fillId="0" borderId="4" xfId="0" applyNumberFormat="1" applyBorder="1"/>
    <xf numFmtId="164" fontId="0" fillId="0" borderId="4" xfId="0" applyNumberFormat="1" applyBorder="1"/>
    <xf numFmtId="1" fontId="0" fillId="0" borderId="6" xfId="0" applyNumberFormat="1" applyBorder="1"/>
    <xf numFmtId="1" fontId="0" fillId="0" borderId="8" xfId="0" applyNumberFormat="1" applyBorder="1"/>
    <xf numFmtId="1" fontId="0" fillId="0" borderId="9" xfId="0" applyNumberFormat="1" applyBorder="1"/>
    <xf numFmtId="164" fontId="0" fillId="0" borderId="9" xfId="0" applyNumberFormat="1" applyBorder="1"/>
    <xf numFmtId="1" fontId="21" fillId="0" borderId="4" xfId="0" applyNumberFormat="1" applyFont="1" applyBorder="1"/>
    <xf numFmtId="0" fontId="0" fillId="0" borderId="30" xfId="0" applyBorder="1"/>
    <xf numFmtId="1" fontId="0" fillId="0" borderId="30" xfId="0" applyNumberFormat="1" applyBorder="1"/>
    <xf numFmtId="164" fontId="0" fillId="0" borderId="30" xfId="0" applyNumberFormat="1" applyBorder="1"/>
    <xf numFmtId="0" fontId="21" fillId="0" borderId="9" xfId="0" applyFont="1" applyBorder="1"/>
    <xf numFmtId="0" fontId="21" fillId="0" borderId="0" xfId="0" applyFont="1"/>
    <xf numFmtId="0" fontId="21" fillId="0" borderId="0" xfId="0" applyFont="1" applyBorder="1"/>
    <xf numFmtId="0" fontId="0" fillId="0" borderId="3" xfId="0" applyBorder="1"/>
    <xf numFmtId="0" fontId="0" fillId="0" borderId="6" xfId="0" applyBorder="1"/>
    <xf numFmtId="0" fontId="0" fillId="0" borderId="8" xfId="0" applyBorder="1"/>
    <xf numFmtId="0" fontId="0" fillId="0" borderId="32" xfId="0" applyBorder="1"/>
    <xf numFmtId="0" fontId="0" fillId="0" borderId="3" xfId="0" applyFont="1" applyFill="1" applyBorder="1"/>
    <xf numFmtId="0" fontId="0" fillId="0" borderId="6" xfId="0" applyFont="1" applyFill="1" applyBorder="1"/>
    <xf numFmtId="0" fontId="0" fillId="0" borderId="29" xfId="0" applyBorder="1"/>
    <xf numFmtId="0" fontId="21" fillId="0" borderId="30" xfId="0" applyFont="1" applyBorder="1"/>
    <xf numFmtId="0" fontId="0" fillId="0" borderId="0" xfId="0"/>
    <xf numFmtId="0" fontId="0" fillId="0" borderId="0" xfId="0" applyFill="1" applyBorder="1"/>
    <xf numFmtId="0" fontId="0" fillId="0" borderId="1" xfId="0" applyBorder="1" applyAlignment="1">
      <alignment horizontal="right"/>
    </xf>
    <xf numFmtId="0" fontId="0" fillId="0" borderId="4" xfId="0" applyBorder="1" applyAlignment="1">
      <alignment horizontal="right"/>
    </xf>
    <xf numFmtId="0" fontId="6" fillId="0" borderId="30" xfId="1" applyFont="1" applyBorder="1" applyAlignment="1">
      <alignment wrapText="1"/>
    </xf>
    <xf numFmtId="0" fontId="6" fillId="0" borderId="30" xfId="1" applyFont="1" applyBorder="1"/>
    <xf numFmtId="0" fontId="0" fillId="0" borderId="30" xfId="0" applyFont="1" applyBorder="1"/>
    <xf numFmtId="0" fontId="0" fillId="0" borderId="9" xfId="0" applyBorder="1" applyAlignment="1">
      <alignment horizontal="right"/>
    </xf>
    <xf numFmtId="0" fontId="6" fillId="0" borderId="1" xfId="0" applyFont="1" applyBorder="1" applyAlignment="1">
      <alignment horizontal="center"/>
    </xf>
    <xf numFmtId="0" fontId="6" fillId="0" borderId="29" xfId="1" applyFont="1" applyBorder="1"/>
    <xf numFmtId="0" fontId="6" fillId="0" borderId="30" xfId="1" applyFont="1" applyFill="1" applyBorder="1"/>
    <xf numFmtId="0" fontId="0" fillId="0" borderId="30" xfId="0" applyBorder="1" applyAlignment="1">
      <alignment horizontal="right"/>
    </xf>
    <xf numFmtId="0" fontId="6" fillId="0" borderId="29" xfId="1" applyFont="1" applyFill="1" applyBorder="1"/>
    <xf numFmtId="0" fontId="6" fillId="0" borderId="1" xfId="0" applyFont="1" applyFill="1" applyBorder="1" applyAlignment="1">
      <alignment horizontal="center"/>
    </xf>
    <xf numFmtId="0" fontId="0" fillId="0" borderId="1" xfId="0" applyFont="1" applyFill="1" applyBorder="1"/>
    <xf numFmtId="1" fontId="0" fillId="0" borderId="3" xfId="0" applyNumberFormat="1" applyFont="1" applyFill="1" applyBorder="1"/>
    <xf numFmtId="0" fontId="6" fillId="0" borderId="4" xfId="0" applyFont="1" applyFill="1" applyBorder="1" applyAlignment="1">
      <alignment horizontal="center"/>
    </xf>
    <xf numFmtId="1" fontId="0" fillId="0" borderId="6" xfId="0" applyNumberFormat="1" applyFont="1" applyFill="1" applyBorder="1"/>
    <xf numFmtId="1" fontId="0" fillId="0" borderId="8" xfId="0" applyNumberFormat="1" applyFont="1" applyFill="1" applyBorder="1"/>
    <xf numFmtId="0" fontId="0" fillId="0" borderId="4" xfId="0" applyFont="1" applyBorder="1" applyAlignment="1">
      <alignment horizontal="center"/>
    </xf>
    <xf numFmtId="0" fontId="0" fillId="0" borderId="4" xfId="0" applyFont="1" applyBorder="1" applyAlignment="1">
      <alignment horizontal="center" wrapText="1"/>
    </xf>
    <xf numFmtId="0" fontId="0" fillId="0" borderId="4" xfId="0" applyFont="1" applyBorder="1" applyAlignment="1">
      <alignment horizontal="right"/>
    </xf>
    <xf numFmtId="0" fontId="6" fillId="0" borderId="4" xfId="0" applyFont="1" applyBorder="1" applyAlignment="1">
      <alignment horizontal="center"/>
    </xf>
    <xf numFmtId="0" fontId="0" fillId="0" borderId="0" xfId="0" applyFont="1" applyAlignment="1">
      <alignment horizontal="center"/>
    </xf>
    <xf numFmtId="0" fontId="0" fillId="0" borderId="1" xfId="0" applyFont="1" applyBorder="1" applyAlignment="1">
      <alignment horizontal="center"/>
    </xf>
    <xf numFmtId="0" fontId="0" fillId="0" borderId="1" xfId="0" applyFont="1" applyBorder="1" applyAlignment="1">
      <alignment horizontal="center" wrapText="1"/>
    </xf>
    <xf numFmtId="0" fontId="0" fillId="0" borderId="1" xfId="0" applyFont="1" applyBorder="1" applyAlignment="1">
      <alignment horizontal="right"/>
    </xf>
    <xf numFmtId="0" fontId="0" fillId="0" borderId="9" xfId="0" applyFont="1" applyBorder="1" applyAlignment="1">
      <alignment horizontal="center"/>
    </xf>
    <xf numFmtId="0" fontId="0" fillId="0" borderId="9" xfId="0" applyFont="1" applyBorder="1" applyAlignment="1">
      <alignment horizontal="center" wrapText="1"/>
    </xf>
    <xf numFmtId="0" fontId="0" fillId="0" borderId="9" xfId="0" applyFont="1" applyBorder="1" applyAlignment="1">
      <alignment horizontal="right"/>
    </xf>
    <xf numFmtId="0" fontId="0" fillId="0" borderId="17" xfId="0" applyFont="1" applyBorder="1" applyAlignment="1">
      <alignment horizontal="center"/>
    </xf>
    <xf numFmtId="0" fontId="0" fillId="0" borderId="18" xfId="0" applyFont="1" applyBorder="1" applyAlignment="1">
      <alignment horizontal="center"/>
    </xf>
    <xf numFmtId="0" fontId="0" fillId="0" borderId="0" xfId="0" applyFont="1" applyBorder="1" applyAlignment="1">
      <alignment horizontal="center"/>
    </xf>
    <xf numFmtId="1" fontId="0" fillId="0" borderId="29" xfId="0" applyNumberFormat="1" applyFont="1" applyFill="1" applyBorder="1"/>
    <xf numFmtId="0" fontId="0" fillId="0" borderId="30" xfId="0" applyFont="1" applyBorder="1" applyAlignment="1">
      <alignment horizontal="center"/>
    </xf>
    <xf numFmtId="0" fontId="0" fillId="0" borderId="30" xfId="0" applyFont="1" applyBorder="1" applyAlignment="1">
      <alignment horizontal="center" wrapText="1"/>
    </xf>
    <xf numFmtId="0" fontId="0" fillId="0" borderId="30" xfId="0" applyFont="1" applyBorder="1" applyAlignment="1">
      <alignment horizontal="right"/>
    </xf>
    <xf numFmtId="0" fontId="6" fillId="0" borderId="30" xfId="0" applyFont="1" applyBorder="1" applyAlignment="1">
      <alignment horizontal="center"/>
    </xf>
    <xf numFmtId="0" fontId="0" fillId="0" borderId="4" xfId="0" applyFont="1" applyFill="1" applyBorder="1" applyAlignment="1">
      <alignment horizontal="center"/>
    </xf>
    <xf numFmtId="0" fontId="0" fillId="0" borderId="1" xfId="0" applyFont="1" applyFill="1" applyBorder="1" applyAlignment="1">
      <alignment horizontal="center"/>
    </xf>
    <xf numFmtId="0" fontId="0" fillId="0" borderId="0" xfId="0"/>
    <xf numFmtId="0" fontId="0" fillId="0" borderId="0" xfId="0"/>
    <xf numFmtId="0" fontId="0" fillId="0" borderId="0" xfId="0"/>
    <xf numFmtId="0" fontId="0" fillId="0" borderId="0" xfId="0"/>
    <xf numFmtId="165" fontId="0" fillId="0" borderId="9" xfId="0" applyNumberFormat="1" applyBorder="1" applyAlignment="1">
      <alignment horizontal="right"/>
    </xf>
    <xf numFmtId="165" fontId="0" fillId="0" borderId="1" xfId="0" applyNumberFormat="1" applyBorder="1" applyAlignment="1">
      <alignment horizontal="right"/>
    </xf>
    <xf numFmtId="165" fontId="0" fillId="0" borderId="30" xfId="0" applyNumberFormat="1" applyBorder="1"/>
    <xf numFmtId="165" fontId="0" fillId="0" borderId="9" xfId="0" applyNumberFormat="1" applyBorder="1"/>
    <xf numFmtId="165" fontId="0" fillId="0" borderId="4" xfId="0" applyNumberFormat="1" applyBorder="1"/>
    <xf numFmtId="165" fontId="0" fillId="0" borderId="4" xfId="0" applyNumberFormat="1" applyBorder="1" applyAlignment="1">
      <alignment horizontal="right"/>
    </xf>
    <xf numFmtId="165" fontId="0" fillId="0" borderId="30" xfId="0" applyNumberFormat="1" applyBorder="1" applyAlignment="1">
      <alignment horizontal="right"/>
    </xf>
    <xf numFmtId="165" fontId="0" fillId="0" borderId="1" xfId="0" applyNumberFormat="1" applyBorder="1"/>
    <xf numFmtId="0" fontId="0" fillId="0" borderId="0" xfId="0"/>
    <xf numFmtId="1" fontId="0" fillId="0" borderId="47" xfId="0" applyNumberFormat="1" applyFont="1" applyFill="1" applyBorder="1"/>
    <xf numFmtId="0" fontId="0" fillId="0" borderId="33" xfId="0" applyFont="1" applyBorder="1" applyAlignment="1">
      <alignment horizontal="center"/>
    </xf>
    <xf numFmtId="0" fontId="0" fillId="0" borderId="33" xfId="0" applyFont="1" applyBorder="1" applyAlignment="1">
      <alignment horizontal="center" wrapText="1"/>
    </xf>
    <xf numFmtId="165" fontId="0" fillId="0" borderId="33" xfId="0" applyNumberFormat="1" applyBorder="1" applyAlignment="1">
      <alignment horizontal="right"/>
    </xf>
    <xf numFmtId="165" fontId="0" fillId="0" borderId="33" xfId="0" applyNumberFormat="1" applyBorder="1"/>
    <xf numFmtId="0" fontId="0" fillId="0" borderId="33" xfId="0" applyFont="1" applyBorder="1" applyAlignment="1">
      <alignment horizontal="right"/>
    </xf>
    <xf numFmtId="0" fontId="6" fillId="0" borderId="33" xfId="0" applyFont="1" applyBorder="1" applyAlignment="1">
      <alignment horizontal="center"/>
    </xf>
    <xf numFmtId="0" fontId="0" fillId="0" borderId="8" xfId="0" applyFont="1" applyFill="1" applyBorder="1"/>
    <xf numFmtId="0" fontId="21" fillId="0" borderId="45" xfId="0" applyFont="1" applyFill="1" applyBorder="1"/>
    <xf numFmtId="0" fontId="21" fillId="0" borderId="46" xfId="0" applyFont="1" applyBorder="1"/>
    <xf numFmtId="1" fontId="21" fillId="0" borderId="46" xfId="0" applyNumberFormat="1" applyFont="1" applyBorder="1"/>
    <xf numFmtId="0" fontId="21" fillId="0" borderId="46" xfId="0" applyFont="1" applyBorder="1" applyAlignment="1">
      <alignment horizontal="center" vertical="center" wrapText="1"/>
    </xf>
    <xf numFmtId="0" fontId="6" fillId="0" borderId="46" xfId="0" applyFont="1" applyBorder="1" applyAlignment="1">
      <alignment horizontal="center" vertical="center" wrapText="1"/>
    </xf>
    <xf numFmtId="0" fontId="0" fillId="0" borderId="45" xfId="0" applyFont="1" applyFill="1" applyBorder="1"/>
    <xf numFmtId="0" fontId="0" fillId="0" borderId="46" xfId="0" applyBorder="1"/>
    <xf numFmtId="1" fontId="0" fillId="0" borderId="46" xfId="0" applyNumberFormat="1" applyBorder="1"/>
    <xf numFmtId="0" fontId="0" fillId="0" borderId="46" xfId="0" applyBorder="1" applyAlignment="1">
      <alignment horizontal="center" vertical="center" wrapText="1"/>
    </xf>
    <xf numFmtId="0" fontId="0" fillId="0" borderId="3" xfId="0" applyFill="1" applyBorder="1"/>
    <xf numFmtId="0" fontId="0" fillId="0" borderId="49" xfId="0" applyBorder="1"/>
    <xf numFmtId="0" fontId="0" fillId="0" borderId="11" xfId="0" applyFont="1" applyFill="1" applyBorder="1"/>
    <xf numFmtId="0" fontId="0" fillId="0" borderId="48" xfId="0" applyBorder="1"/>
    <xf numFmtId="0" fontId="0" fillId="0" borderId="35" xfId="0" applyFont="1" applyFill="1" applyBorder="1"/>
    <xf numFmtId="0" fontId="24" fillId="0" borderId="0" xfId="0" applyFont="1" applyBorder="1"/>
    <xf numFmtId="0" fontId="0" fillId="0" borderId="13" xfId="0" applyFont="1" applyFill="1" applyBorder="1"/>
    <xf numFmtId="0" fontId="0" fillId="0" borderId="19" xfId="0" applyBorder="1"/>
    <xf numFmtId="0" fontId="0" fillId="0" borderId="11" xfId="0" applyFill="1" applyBorder="1"/>
    <xf numFmtId="0" fontId="0" fillId="0" borderId="35" xfId="0" applyFill="1" applyBorder="1"/>
    <xf numFmtId="0" fontId="0" fillId="0" borderId="13" xfId="0" applyFill="1" applyBorder="1"/>
    <xf numFmtId="0" fontId="0" fillId="0" borderId="19" xfId="0" applyFill="1" applyBorder="1"/>
    <xf numFmtId="0" fontId="0" fillId="0" borderId="48" xfId="0" applyFill="1" applyBorder="1"/>
    <xf numFmtId="0" fontId="0" fillId="0" borderId="30" xfId="0" applyBorder="1" applyAlignment="1">
      <alignment horizontal="left"/>
    </xf>
    <xf numFmtId="1" fontId="0" fillId="0" borderId="29" xfId="0" applyNumberFormat="1" applyBorder="1"/>
    <xf numFmtId="1" fontId="0" fillId="0" borderId="1" xfId="0" applyNumberFormat="1" applyFill="1" applyBorder="1"/>
    <xf numFmtId="0" fontId="0" fillId="0" borderId="13" xfId="0" applyBorder="1"/>
    <xf numFmtId="0" fontId="6" fillId="0" borderId="53" xfId="1" applyFont="1" applyBorder="1" applyAlignment="1">
      <alignment wrapText="1"/>
    </xf>
    <xf numFmtId="0" fontId="6" fillId="0" borderId="54" xfId="1" applyFont="1" applyBorder="1"/>
    <xf numFmtId="0" fontId="6" fillId="0" borderId="55" xfId="1" applyFont="1" applyBorder="1" applyAlignment="1">
      <alignment wrapText="1"/>
    </xf>
    <xf numFmtId="0" fontId="6" fillId="0" borderId="53" xfId="1" applyFont="1" applyBorder="1"/>
    <xf numFmtId="0" fontId="0" fillId="0" borderId="54" xfId="0" applyFont="1" applyBorder="1"/>
    <xf numFmtId="0" fontId="0" fillId="0" borderId="56" xfId="0" applyFont="1" applyBorder="1"/>
    <xf numFmtId="0" fontId="0" fillId="0" borderId="53" xfId="0" applyFont="1" applyBorder="1" applyAlignment="1">
      <alignment horizontal="center"/>
    </xf>
    <xf numFmtId="0" fontId="0" fillId="0" borderId="54" xfId="0" applyFont="1" applyBorder="1" applyAlignment="1">
      <alignment horizontal="center"/>
    </xf>
    <xf numFmtId="0" fontId="0" fillId="0" borderId="55" xfId="0" applyFont="1" applyBorder="1" applyAlignment="1">
      <alignment horizontal="center"/>
    </xf>
    <xf numFmtId="0" fontId="0" fillId="0" borderId="57" xfId="0" applyFont="1" applyBorder="1" applyAlignment="1">
      <alignment horizontal="center"/>
    </xf>
    <xf numFmtId="0" fontId="0" fillId="0" borderId="53" xfId="0" applyBorder="1"/>
    <xf numFmtId="0" fontId="0" fillId="0" borderId="54" xfId="0" applyBorder="1"/>
    <xf numFmtId="0" fontId="21" fillId="0" borderId="59" xfId="0" applyFont="1" applyBorder="1" applyAlignment="1">
      <alignment horizontal="center" vertical="center" wrapText="1"/>
    </xf>
    <xf numFmtId="0" fontId="0" fillId="0" borderId="59" xfId="0" applyBorder="1" applyAlignment="1">
      <alignment horizontal="center" vertical="center" wrapText="1"/>
    </xf>
    <xf numFmtId="0" fontId="0" fillId="0" borderId="52" xfId="0" applyBorder="1"/>
    <xf numFmtId="49" fontId="0" fillId="0" borderId="0" xfId="0" applyNumberFormat="1" applyAlignment="1">
      <alignment horizontal="right"/>
    </xf>
    <xf numFmtId="0" fontId="0" fillId="0" borderId="0" xfId="0" applyFill="1" applyBorder="1" applyAlignment="1">
      <alignment horizontal="right"/>
    </xf>
    <xf numFmtId="0" fontId="0" fillId="0" borderId="19" xfId="0" applyFill="1" applyBorder="1" applyAlignment="1">
      <alignment horizontal="right"/>
    </xf>
    <xf numFmtId="0" fontId="0" fillId="0" borderId="50" xfId="0" applyBorder="1"/>
    <xf numFmtId="0" fontId="0" fillId="0" borderId="0" xfId="0"/>
    <xf numFmtId="0" fontId="0" fillId="0" borderId="5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62" xfId="0" applyFill="1" applyBorder="1"/>
    <xf numFmtId="0" fontId="0" fillId="0" borderId="1" xfId="0" applyBorder="1" applyAlignment="1">
      <alignment horizontal="center"/>
    </xf>
    <xf numFmtId="0" fontId="0" fillId="0" borderId="54" xfId="0" applyBorder="1" applyAlignment="1">
      <alignment horizontal="center"/>
    </xf>
    <xf numFmtId="0" fontId="0" fillId="0" borderId="60" xfId="0" applyBorder="1" applyAlignment="1">
      <alignment horizontal="center"/>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wrapText="1"/>
    </xf>
    <xf numFmtId="0" fontId="0" fillId="0" borderId="15" xfId="0" applyBorder="1" applyAlignment="1">
      <alignment horizont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56" xfId="0"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0" fillId="0" borderId="58" xfId="0" applyBorder="1" applyAlignment="1">
      <alignment horizontal="center" vertical="center" wrapTex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wrapText="1"/>
    </xf>
    <xf numFmtId="0" fontId="0" fillId="0" borderId="1" xfId="0"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vertical="center" wrapText="1"/>
    </xf>
    <xf numFmtId="0" fontId="0" fillId="0" borderId="15" xfId="0" applyBorder="1" applyAlignment="1">
      <alignment horizontal="center" wrapText="1"/>
    </xf>
    <xf numFmtId="0" fontId="0" fillId="0" borderId="9" xfId="0" applyBorder="1" applyAlignment="1">
      <alignment horizontal="center" wrapText="1"/>
    </xf>
    <xf numFmtId="0" fontId="0" fillId="0" borderId="5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6" xfId="0" applyBorder="1" applyAlignment="1">
      <alignment horizontal="center" vertical="center" wrapText="1"/>
    </xf>
    <xf numFmtId="0" fontId="0" fillId="0" borderId="4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48"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52" xfId="0" applyBorder="1"/>
    <xf numFmtId="0" fontId="0" fillId="0" borderId="51" xfId="0" applyBorder="1"/>
    <xf numFmtId="0" fontId="0" fillId="0" borderId="53" xfId="0" applyBorder="1" applyAlignment="1">
      <alignment horizontal="center"/>
    </xf>
    <xf numFmtId="0" fontId="0" fillId="0" borderId="61" xfId="0" applyBorder="1" applyAlignment="1">
      <alignment horizontal="center"/>
    </xf>
    <xf numFmtId="0" fontId="1" fillId="0" borderId="0" xfId="0" applyFont="1" applyFill="1"/>
    <xf numFmtId="0" fontId="0" fillId="0" borderId="0" xfId="0" applyFill="1"/>
    <xf numFmtId="0" fontId="1" fillId="0" borderId="2" xfId="0" applyFont="1" applyFill="1" applyBorder="1" applyAlignment="1">
      <alignment horizontal="center"/>
    </xf>
    <xf numFmtId="0" fontId="0" fillId="0" borderId="4" xfId="0" applyFill="1" applyBorder="1" applyAlignment="1">
      <alignment horizontal="left"/>
    </xf>
    <xf numFmtId="0" fontId="0" fillId="0" borderId="1" xfId="0" applyFill="1" applyBorder="1" applyAlignment="1">
      <alignment horizontal="left"/>
    </xf>
    <xf numFmtId="0" fontId="0" fillId="0" borderId="9" xfId="0" applyFill="1" applyBorder="1" applyAlignment="1">
      <alignment horizontal="left"/>
    </xf>
    <xf numFmtId="0" fontId="0" fillId="0" borderId="30" xfId="0" applyFill="1" applyBorder="1" applyAlignment="1">
      <alignment horizontal="left"/>
    </xf>
    <xf numFmtId="0" fontId="0" fillId="0" borderId="4" xfId="0" applyFill="1" applyBorder="1"/>
    <xf numFmtId="0" fontId="0" fillId="0" borderId="1" xfId="0" applyFill="1" applyBorder="1"/>
    <xf numFmtId="0" fontId="0" fillId="0" borderId="9" xfId="0" applyFill="1" applyBorder="1" applyAlignment="1">
      <alignment wrapText="1"/>
    </xf>
    <xf numFmtId="0" fontId="0" fillId="0" borderId="9" xfId="0" applyFill="1" applyBorder="1"/>
    <xf numFmtId="0" fontId="0" fillId="0" borderId="15" xfId="0" applyFill="1" applyBorder="1"/>
    <xf numFmtId="0" fontId="0" fillId="0" borderId="0" xfId="0" applyFont="1" applyFill="1"/>
    <xf numFmtId="0" fontId="0" fillId="0" borderId="4" xfId="0" applyFill="1" applyBorder="1" applyAlignment="1">
      <alignment horizontal="center"/>
    </xf>
    <xf numFmtId="0" fontId="0" fillId="0" borderId="1" xfId="0" applyFill="1" applyBorder="1" applyAlignment="1">
      <alignment horizontal="center"/>
    </xf>
    <xf numFmtId="0" fontId="0" fillId="0" borderId="30" xfId="0" applyFont="1" applyFill="1" applyBorder="1" applyAlignment="1">
      <alignment horizontal="center"/>
    </xf>
    <xf numFmtId="0" fontId="0" fillId="0" borderId="30" xfId="0" applyFill="1" applyBorder="1" applyAlignment="1">
      <alignment horizontal="center"/>
    </xf>
    <xf numFmtId="0" fontId="0" fillId="0" borderId="33" xfId="0" applyFont="1" applyFill="1" applyBorder="1" applyAlignment="1">
      <alignment horizontal="center"/>
    </xf>
    <xf numFmtId="0" fontId="0" fillId="0" borderId="9" xfId="0" applyFont="1" applyFill="1" applyBorder="1" applyAlignment="1">
      <alignment horizontal="center"/>
    </xf>
    <xf numFmtId="0" fontId="0" fillId="0" borderId="9" xfId="0" applyFill="1" applyBorder="1" applyAlignment="1">
      <alignment horizontal="center"/>
    </xf>
    <xf numFmtId="1" fontId="0" fillId="0" borderId="4" xfId="0" applyNumberFormat="1" applyFill="1" applyBorder="1"/>
    <xf numFmtId="1" fontId="0" fillId="0" borderId="15" xfId="0" applyNumberFormat="1" applyFill="1" applyBorder="1"/>
    <xf numFmtId="1" fontId="0" fillId="0" borderId="30" xfId="0" applyNumberFormat="1" applyFill="1" applyBorder="1"/>
    <xf numFmtId="1" fontId="0" fillId="0" borderId="9" xfId="0" applyNumberFormat="1" applyFill="1" applyBorder="1"/>
    <xf numFmtId="0" fontId="0" fillId="0" borderId="30" xfId="0" applyFill="1" applyBorder="1"/>
    <xf numFmtId="0" fontId="0" fillId="0" borderId="46" xfId="0" applyFill="1" applyBorder="1"/>
    <xf numFmtId="0" fontId="21" fillId="0" borderId="46" xfId="0" applyFont="1" applyFill="1" applyBorder="1"/>
  </cellXfs>
  <cellStyles count="202">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1 - 20%" xfId="45"/>
    <cellStyle name="Accent1 - 40%" xfId="46"/>
    <cellStyle name="Accent1 - 60%" xfId="47"/>
    <cellStyle name="Accent1 10" xfId="157"/>
    <cellStyle name="Accent1 11" xfId="162"/>
    <cellStyle name="Accent1 12" xfId="167"/>
    <cellStyle name="Accent1 13" xfId="172"/>
    <cellStyle name="Accent1 14" xfId="176"/>
    <cellStyle name="Accent1 15" xfId="180"/>
    <cellStyle name="Accent1 16" xfId="184"/>
    <cellStyle name="Accent1 17" xfId="188"/>
    <cellStyle name="Accent1 18" xfId="191"/>
    <cellStyle name="Accent1 19" xfId="194"/>
    <cellStyle name="Accent1 2" xfId="44"/>
    <cellStyle name="Accent1 20" xfId="196"/>
    <cellStyle name="Accent1 21" xfId="198"/>
    <cellStyle name="Accent1 3" xfId="86"/>
    <cellStyle name="Accent1 4" xfId="125"/>
    <cellStyle name="Accent1 5" xfId="131"/>
    <cellStyle name="Accent1 6" xfId="136"/>
    <cellStyle name="Accent1 7" xfId="142"/>
    <cellStyle name="Accent1 8" xfId="147"/>
    <cellStyle name="Accent1 9" xfId="152"/>
    <cellStyle name="Accent2" xfId="23" builtinId="33" customBuiltin="1"/>
    <cellStyle name="Accent2 - 20%" xfId="49"/>
    <cellStyle name="Accent2 - 40%" xfId="50"/>
    <cellStyle name="Accent2 - 60%" xfId="51"/>
    <cellStyle name="Accent2 10" xfId="153"/>
    <cellStyle name="Accent2 11" xfId="158"/>
    <cellStyle name="Accent2 12" xfId="163"/>
    <cellStyle name="Accent2 13" xfId="168"/>
    <cellStyle name="Accent2 14" xfId="173"/>
    <cellStyle name="Accent2 15" xfId="177"/>
    <cellStyle name="Accent2 16" xfId="181"/>
    <cellStyle name="Accent2 17" xfId="185"/>
    <cellStyle name="Accent2 18" xfId="189"/>
    <cellStyle name="Accent2 19" xfId="192"/>
    <cellStyle name="Accent2 2" xfId="48"/>
    <cellStyle name="Accent2 20" xfId="195"/>
    <cellStyle name="Accent2 21" xfId="197"/>
    <cellStyle name="Accent2 3" xfId="90"/>
    <cellStyle name="Accent2 4" xfId="85"/>
    <cellStyle name="Accent2 5" xfId="126"/>
    <cellStyle name="Accent2 6" xfId="133"/>
    <cellStyle name="Accent2 7" xfId="137"/>
    <cellStyle name="Accent2 8" xfId="143"/>
    <cellStyle name="Accent2 9" xfId="148"/>
    <cellStyle name="Accent3" xfId="27" builtinId="37" customBuiltin="1"/>
    <cellStyle name="Accent3 - 20%" xfId="53"/>
    <cellStyle name="Accent3 - 40%" xfId="54"/>
    <cellStyle name="Accent3 - 60%" xfId="55"/>
    <cellStyle name="Accent3 10" xfId="145"/>
    <cellStyle name="Accent3 11" xfId="150"/>
    <cellStyle name="Accent3 12" xfId="155"/>
    <cellStyle name="Accent3 13" xfId="160"/>
    <cellStyle name="Accent3 14" xfId="165"/>
    <cellStyle name="Accent3 15" xfId="170"/>
    <cellStyle name="Accent3 16" xfId="175"/>
    <cellStyle name="Accent3 17" xfId="179"/>
    <cellStyle name="Accent3 18" xfId="183"/>
    <cellStyle name="Accent3 19" xfId="187"/>
    <cellStyle name="Accent3 2" xfId="52"/>
    <cellStyle name="Accent3 20" xfId="190"/>
    <cellStyle name="Accent3 21" xfId="193"/>
    <cellStyle name="Accent3 3" xfId="94"/>
    <cellStyle name="Accent3 4" xfId="118"/>
    <cellStyle name="Accent3 5" xfId="89"/>
    <cellStyle name="Accent3 6" xfId="121"/>
    <cellStyle name="Accent3 7" xfId="129"/>
    <cellStyle name="Accent3 8" xfId="132"/>
    <cellStyle name="Accent3 9" xfId="140"/>
    <cellStyle name="Accent4" xfId="31" builtinId="41" customBuiltin="1"/>
    <cellStyle name="Accent4 - 20%" xfId="57"/>
    <cellStyle name="Accent4 - 40%" xfId="58"/>
    <cellStyle name="Accent4 - 60%" xfId="59"/>
    <cellStyle name="Accent4 10" xfId="124"/>
    <cellStyle name="Accent4 11" xfId="139"/>
    <cellStyle name="Accent4 12" xfId="144"/>
    <cellStyle name="Accent4 13" xfId="149"/>
    <cellStyle name="Accent4 14" xfId="154"/>
    <cellStyle name="Accent4 15" xfId="159"/>
    <cellStyle name="Accent4 16" xfId="164"/>
    <cellStyle name="Accent4 17" xfId="169"/>
    <cellStyle name="Accent4 18" xfId="174"/>
    <cellStyle name="Accent4 19" xfId="178"/>
    <cellStyle name="Accent4 2" xfId="56"/>
    <cellStyle name="Accent4 20" xfId="182"/>
    <cellStyle name="Accent4 21" xfId="186"/>
    <cellStyle name="Accent4 3" xfId="98"/>
    <cellStyle name="Accent4 4" xfId="114"/>
    <cellStyle name="Accent4 5" xfId="95"/>
    <cellStyle name="Accent4 6" xfId="116"/>
    <cellStyle name="Accent4 7" xfId="88"/>
    <cellStyle name="Accent4 8" xfId="120"/>
    <cellStyle name="Accent4 9" xfId="128"/>
    <cellStyle name="Accent5" xfId="35" builtinId="45" customBuiltin="1"/>
    <cellStyle name="Accent5 - 20%" xfId="61"/>
    <cellStyle name="Accent5 - 40%" xfId="62"/>
    <cellStyle name="Accent5 - 60%" xfId="63"/>
    <cellStyle name="Accent5 10" xfId="117"/>
    <cellStyle name="Accent5 11" xfId="87"/>
    <cellStyle name="Accent5 12" xfId="122"/>
    <cellStyle name="Accent5 13" xfId="130"/>
    <cellStyle name="Accent5 14" xfId="134"/>
    <cellStyle name="Accent5 15" xfId="141"/>
    <cellStyle name="Accent5 16" xfId="146"/>
    <cellStyle name="Accent5 17" xfId="151"/>
    <cellStyle name="Accent5 18" xfId="156"/>
    <cellStyle name="Accent5 19" xfId="161"/>
    <cellStyle name="Accent5 2" xfId="60"/>
    <cellStyle name="Accent5 20" xfId="166"/>
    <cellStyle name="Accent5 21" xfId="171"/>
    <cellStyle name="Accent5 3" xfId="102"/>
    <cellStyle name="Accent5 4" xfId="110"/>
    <cellStyle name="Accent5 5" xfId="100"/>
    <cellStyle name="Accent5 6" xfId="111"/>
    <cellStyle name="Accent5 7" xfId="96"/>
    <cellStyle name="Accent5 8" xfId="113"/>
    <cellStyle name="Accent5 9" xfId="92"/>
    <cellStyle name="Accent6" xfId="39" builtinId="49" customBuiltin="1"/>
    <cellStyle name="Accent6 - 20%" xfId="65"/>
    <cellStyle name="Accent6 - 40%" xfId="66"/>
    <cellStyle name="Accent6 - 60%" xfId="67"/>
    <cellStyle name="Accent6 10" xfId="99"/>
    <cellStyle name="Accent6 11" xfId="109"/>
    <cellStyle name="Accent6 12" xfId="97"/>
    <cellStyle name="Accent6 13" xfId="112"/>
    <cellStyle name="Accent6 14" xfId="93"/>
    <cellStyle name="Accent6 15" xfId="115"/>
    <cellStyle name="Accent6 16" xfId="91"/>
    <cellStyle name="Accent6 17" xfId="119"/>
    <cellStyle name="Accent6 18" xfId="127"/>
    <cellStyle name="Accent6 19" xfId="123"/>
    <cellStyle name="Accent6 2" xfId="64"/>
    <cellStyle name="Accent6 20" xfId="138"/>
    <cellStyle name="Accent6 21" xfId="135"/>
    <cellStyle name="Accent6 3" xfId="106"/>
    <cellStyle name="Accent6 4" xfId="105"/>
    <cellStyle name="Accent6 5" xfId="107"/>
    <cellStyle name="Accent6 6" xfId="103"/>
    <cellStyle name="Accent6 7" xfId="104"/>
    <cellStyle name="Accent6 8" xfId="101"/>
    <cellStyle name="Accent6 9" xfId="108"/>
    <cellStyle name="Bad" xfId="8" builtinId="27" customBuiltin="1"/>
    <cellStyle name="Bad 2" xfId="68"/>
    <cellStyle name="Calculation" xfId="12" builtinId="22" customBuiltin="1"/>
    <cellStyle name="Calculation 2" xfId="69"/>
    <cellStyle name="Check Cell" xfId="14" builtinId="23" customBuiltin="1"/>
    <cellStyle name="Check Cell 2" xfId="70"/>
    <cellStyle name="Explanatory Text" xfId="17" builtinId="53" customBuiltin="1"/>
    <cellStyle name="Explanatory Text 2" xfId="71"/>
    <cellStyle name="Followed Hyperlink" xfId="201" builtinId="9" hidden="1"/>
    <cellStyle name="Good" xfId="7" builtinId="26" customBuiltin="1"/>
    <cellStyle name="Good 2" xfId="72"/>
    <cellStyle name="Heading 1" xfId="3" builtinId="16" customBuiltin="1"/>
    <cellStyle name="Heading 1 2" xfId="73"/>
    <cellStyle name="Heading 2" xfId="4" builtinId="17" customBuiltin="1"/>
    <cellStyle name="Heading 2 2" xfId="74"/>
    <cellStyle name="Heading 3" xfId="5" builtinId="18" customBuiltin="1"/>
    <cellStyle name="Heading 3 2" xfId="75"/>
    <cellStyle name="Heading 4" xfId="6" builtinId="19" customBuiltin="1"/>
    <cellStyle name="Heading 4 2" xfId="76"/>
    <cellStyle name="Hyperlink" xfId="200" builtinId="8" hidden="1"/>
    <cellStyle name="Input" xfId="10" builtinId="20" customBuiltin="1"/>
    <cellStyle name="Input 2" xfId="77"/>
    <cellStyle name="Linked Cell" xfId="13" builtinId="24" customBuiltin="1"/>
    <cellStyle name="Linked Cell 2" xfId="78"/>
    <cellStyle name="Neutral" xfId="9" builtinId="28" customBuiltin="1"/>
    <cellStyle name="Neutral 2" xfId="79"/>
    <cellStyle name="Normal" xfId="0" builtinId="0"/>
    <cellStyle name="Normal 2" xfId="1"/>
    <cellStyle name="Normal 2 2" xfId="43"/>
    <cellStyle name="Normal 3" xfId="199"/>
    <cellStyle name="Note" xfId="16" builtinId="10" customBuiltin="1"/>
    <cellStyle name="Note 2" xfId="80"/>
    <cellStyle name="Output" xfId="11" builtinId="21" customBuiltin="1"/>
    <cellStyle name="Output 2" xfId="81"/>
    <cellStyle name="Sheet Title" xfId="82"/>
    <cellStyle name="Title" xfId="2" builtinId="15" customBuiltin="1"/>
    <cellStyle name="Total" xfId="18" builtinId="25" customBuiltin="1"/>
    <cellStyle name="Total 2" xfId="83"/>
    <cellStyle name="Warning Text" xfId="15" builtinId="11" customBuiltin="1"/>
    <cellStyle name="Warning Text 2" xfId="8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BG577"/>
  <sheetViews>
    <sheetView tabSelected="1" zoomScale="75" zoomScaleNormal="75" workbookViewId="0">
      <pane ySplit="6" topLeftCell="A7" activePane="bottomLeft" state="frozen"/>
      <selection pane="bottomLeft" activeCell="C4" sqref="C4"/>
    </sheetView>
  </sheetViews>
  <sheetFormatPr defaultColWidth="8.88671875" defaultRowHeight="14.4"/>
  <cols>
    <col min="1" max="1" width="45" customWidth="1"/>
    <col min="2" max="2" width="7.109375" bestFit="1" customWidth="1"/>
    <col min="3" max="3" width="12.44140625" bestFit="1" customWidth="1"/>
    <col min="4" max="4" width="20.109375" style="238" bestFit="1" customWidth="1"/>
    <col min="5" max="5" width="20.109375" style="238" customWidth="1"/>
    <col min="6" max="6" width="10.44140625" customWidth="1"/>
    <col min="7" max="7" width="13.6640625" customWidth="1"/>
    <col min="8" max="8" width="15.33203125" customWidth="1"/>
    <col min="9" max="9" width="12.109375" bestFit="1" customWidth="1"/>
    <col min="10" max="10" width="23" customWidth="1"/>
    <col min="11" max="11" width="9" customWidth="1"/>
    <col min="12" max="12" width="60.44140625" customWidth="1"/>
    <col min="13" max="13" width="58.6640625" customWidth="1"/>
  </cols>
  <sheetData>
    <row r="1" spans="1:13" ht="15" hidden="1" customHeight="1">
      <c r="A1" s="1" t="s">
        <v>20</v>
      </c>
    </row>
    <row r="2" spans="1:13" ht="23.1" customHeight="1">
      <c r="A2" s="44" t="s">
        <v>1322</v>
      </c>
      <c r="E2" s="237"/>
      <c r="F2" s="237"/>
    </row>
    <row r="3" spans="1:13" ht="15" customHeight="1" thickBot="1">
      <c r="A3" s="1"/>
    </row>
    <row r="4" spans="1:13" ht="14.4" customHeight="1">
      <c r="G4" s="195" t="s">
        <v>34</v>
      </c>
      <c r="H4" s="196"/>
    </row>
    <row r="5" spans="1:13" ht="15" thickBot="1">
      <c r="G5" s="197"/>
      <c r="H5" s="198"/>
    </row>
    <row r="6" spans="1:13" s="2" customFormat="1" ht="29.1" customHeight="1" thickBot="1">
      <c r="A6" s="8" t="s">
        <v>36</v>
      </c>
      <c r="B6" s="8" t="s">
        <v>12</v>
      </c>
      <c r="C6" s="9" t="s">
        <v>37</v>
      </c>
      <c r="D6" s="239" t="s">
        <v>9</v>
      </c>
      <c r="E6" s="239" t="s">
        <v>759</v>
      </c>
      <c r="F6" s="8" t="s">
        <v>24</v>
      </c>
      <c r="G6" s="8" t="s">
        <v>38</v>
      </c>
      <c r="H6" s="8" t="s">
        <v>39</v>
      </c>
      <c r="I6" s="8" t="s">
        <v>442</v>
      </c>
      <c r="J6" s="9" t="s">
        <v>21</v>
      </c>
      <c r="K6" s="9" t="s">
        <v>19</v>
      </c>
      <c r="L6" s="12" t="s">
        <v>10</v>
      </c>
      <c r="M6" s="8" t="s">
        <v>94</v>
      </c>
    </row>
    <row r="7" spans="1:13" ht="14.4" customHeight="1">
      <c r="A7" s="5" t="s">
        <v>11</v>
      </c>
      <c r="B7" s="5" t="s">
        <v>13</v>
      </c>
      <c r="C7" s="5" t="s">
        <v>14</v>
      </c>
      <c r="D7" s="240">
        <v>571</v>
      </c>
      <c r="E7" s="240" t="s">
        <v>805</v>
      </c>
      <c r="F7" s="6"/>
      <c r="G7" s="5">
        <v>32.869726239999999</v>
      </c>
      <c r="H7" s="5">
        <v>-114.4772866</v>
      </c>
      <c r="I7" s="54">
        <v>164.04199475065616</v>
      </c>
      <c r="J7" s="206" t="s">
        <v>22</v>
      </c>
      <c r="K7" s="5">
        <v>56</v>
      </c>
      <c r="L7" s="214" t="s">
        <v>23</v>
      </c>
    </row>
    <row r="8" spans="1:13">
      <c r="A8" s="3" t="s">
        <v>11</v>
      </c>
      <c r="B8" s="3" t="s">
        <v>13</v>
      </c>
      <c r="C8" s="3" t="s">
        <v>14</v>
      </c>
      <c r="D8" s="241">
        <v>574</v>
      </c>
      <c r="E8" s="241" t="s">
        <v>806</v>
      </c>
      <c r="F8" s="4"/>
      <c r="G8" s="3">
        <v>32.8697503</v>
      </c>
      <c r="H8" s="3">
        <v>-114.47703731999999</v>
      </c>
      <c r="I8" s="51">
        <v>167.32283464566927</v>
      </c>
      <c r="J8" s="203"/>
      <c r="K8" s="3">
        <v>56</v>
      </c>
      <c r="L8" s="215"/>
    </row>
    <row r="9" spans="1:13">
      <c r="A9" s="3" t="s">
        <v>11</v>
      </c>
      <c r="B9" s="3" t="s">
        <v>13</v>
      </c>
      <c r="C9" s="3" t="s">
        <v>14</v>
      </c>
      <c r="D9" s="241">
        <v>575</v>
      </c>
      <c r="E9" s="241" t="s">
        <v>807</v>
      </c>
      <c r="F9" s="4"/>
      <c r="G9" s="3">
        <v>32.86969422</v>
      </c>
      <c r="H9" s="3">
        <v>-114.47667221</v>
      </c>
      <c r="I9" s="51">
        <v>164.04199475065616</v>
      </c>
      <c r="J9" s="203"/>
      <c r="K9" s="3">
        <v>56</v>
      </c>
      <c r="L9" s="215"/>
    </row>
    <row r="10" spans="1:13" ht="15" thickBot="1">
      <c r="A10" s="7" t="s">
        <v>11</v>
      </c>
      <c r="B10" s="7" t="s">
        <v>13</v>
      </c>
      <c r="C10" s="7" t="s">
        <v>14</v>
      </c>
      <c r="D10" s="242">
        <v>577</v>
      </c>
      <c r="E10" s="242" t="s">
        <v>808</v>
      </c>
      <c r="F10" s="11"/>
      <c r="G10" s="7">
        <v>32.869800929999997</v>
      </c>
      <c r="H10" s="7">
        <v>-114.47747259</v>
      </c>
      <c r="I10" s="58">
        <v>164.04199475065616</v>
      </c>
      <c r="J10" s="204"/>
      <c r="K10" s="7">
        <v>56</v>
      </c>
      <c r="L10" s="216"/>
      <c r="M10" s="161"/>
    </row>
    <row r="11" spans="1:13" ht="14.4" customHeight="1">
      <c r="A11" s="5" t="s">
        <v>16</v>
      </c>
      <c r="B11" s="5" t="s">
        <v>13</v>
      </c>
      <c r="C11" s="5" t="s">
        <v>15</v>
      </c>
      <c r="D11" s="240">
        <v>622</v>
      </c>
      <c r="E11" s="240" t="s">
        <v>810</v>
      </c>
      <c r="F11" s="6"/>
      <c r="G11" s="5" t="s">
        <v>29</v>
      </c>
      <c r="H11" s="5"/>
      <c r="I11" s="54">
        <v>278.87139107611546</v>
      </c>
      <c r="J11" s="217" t="s">
        <v>28</v>
      </c>
      <c r="K11" s="5">
        <v>48</v>
      </c>
      <c r="L11" s="214" t="s">
        <v>31</v>
      </c>
    </row>
    <row r="12" spans="1:13">
      <c r="A12" s="3" t="s">
        <v>16</v>
      </c>
      <c r="B12" s="3" t="s">
        <v>13</v>
      </c>
      <c r="C12" s="3" t="s">
        <v>15</v>
      </c>
      <c r="D12" s="241">
        <v>625</v>
      </c>
      <c r="E12" s="241" t="s">
        <v>811</v>
      </c>
      <c r="F12" s="4"/>
      <c r="G12" s="3" t="s">
        <v>30</v>
      </c>
      <c r="H12" s="3"/>
      <c r="I12" s="51">
        <v>278.87139107611546</v>
      </c>
      <c r="J12" s="218"/>
      <c r="K12" s="3">
        <v>48</v>
      </c>
      <c r="L12" s="215"/>
    </row>
    <row r="13" spans="1:13">
      <c r="A13" s="3" t="s">
        <v>16</v>
      </c>
      <c r="B13" s="3" t="s">
        <v>13</v>
      </c>
      <c r="C13" s="3" t="s">
        <v>15</v>
      </c>
      <c r="D13" s="241">
        <v>626</v>
      </c>
      <c r="E13" s="241" t="s">
        <v>812</v>
      </c>
      <c r="F13" s="4"/>
      <c r="G13" s="3">
        <v>33.695717119999998</v>
      </c>
      <c r="H13" s="3">
        <v>-114.50159714</v>
      </c>
      <c r="I13" s="51">
        <v>278.87139107611546</v>
      </c>
      <c r="J13" s="218"/>
      <c r="K13" s="3">
        <v>48</v>
      </c>
      <c r="L13" s="215"/>
    </row>
    <row r="14" spans="1:13">
      <c r="A14" s="3" t="s">
        <v>16</v>
      </c>
      <c r="B14" s="3" t="s">
        <v>13</v>
      </c>
      <c r="C14" s="3" t="s">
        <v>15</v>
      </c>
      <c r="D14" s="241">
        <v>628</v>
      </c>
      <c r="E14" s="241" t="s">
        <v>813</v>
      </c>
      <c r="F14" s="4"/>
      <c r="G14" s="3">
        <v>33.695742099999997</v>
      </c>
      <c r="H14" s="3">
        <v>-114.50155841</v>
      </c>
      <c r="I14" s="51">
        <v>278.87139107611546</v>
      </c>
      <c r="J14" s="218"/>
      <c r="K14" s="3">
        <v>48</v>
      </c>
      <c r="L14" s="215"/>
    </row>
    <row r="15" spans="1:13" ht="15" thickBot="1">
      <c r="A15" s="61" t="s">
        <v>16</v>
      </c>
      <c r="B15" s="61" t="s">
        <v>13</v>
      </c>
      <c r="C15" s="61" t="s">
        <v>15</v>
      </c>
      <c r="D15" s="243">
        <v>640</v>
      </c>
      <c r="E15" s="243" t="s">
        <v>814</v>
      </c>
      <c r="F15" s="158"/>
      <c r="G15" s="61">
        <v>33.695806130000001</v>
      </c>
      <c r="H15" s="61">
        <v>-114.50128005000001</v>
      </c>
      <c r="I15" s="62">
        <v>278.87139107611546</v>
      </c>
      <c r="J15" s="219"/>
      <c r="K15" s="61">
        <v>48</v>
      </c>
      <c r="L15" s="220"/>
      <c r="M15" s="161"/>
    </row>
    <row r="16" spans="1:13" ht="14.4" customHeight="1">
      <c r="A16" s="67" t="s">
        <v>18</v>
      </c>
      <c r="B16" s="46" t="s">
        <v>13</v>
      </c>
      <c r="C16" s="46" t="s">
        <v>809</v>
      </c>
      <c r="D16" s="244" t="s">
        <v>0</v>
      </c>
      <c r="E16" s="244" t="s">
        <v>760</v>
      </c>
      <c r="F16" s="46" t="s">
        <v>25</v>
      </c>
      <c r="G16" s="46">
        <v>34.274637480000003</v>
      </c>
      <c r="H16" s="46">
        <v>-114.05223927999999</v>
      </c>
      <c r="I16" s="54">
        <v>488.84514435695536</v>
      </c>
      <c r="J16" s="206" t="s">
        <v>33</v>
      </c>
      <c r="K16" s="46">
        <v>41</v>
      </c>
      <c r="L16" s="214" t="s">
        <v>35</v>
      </c>
    </row>
    <row r="17" spans="1:13">
      <c r="A17" s="68" t="s">
        <v>18</v>
      </c>
      <c r="B17" s="45" t="s">
        <v>13</v>
      </c>
      <c r="C17" s="45" t="s">
        <v>809</v>
      </c>
      <c r="D17" s="245" t="s">
        <v>1</v>
      </c>
      <c r="E17" s="245" t="s">
        <v>761</v>
      </c>
      <c r="F17" s="45"/>
      <c r="G17" s="45">
        <v>34.277345259999997</v>
      </c>
      <c r="H17" s="45">
        <v>-114.0495129</v>
      </c>
      <c r="I17" s="51">
        <v>485.56430446194224</v>
      </c>
      <c r="J17" s="203"/>
      <c r="K17" s="45">
        <v>41</v>
      </c>
      <c r="L17" s="215"/>
    </row>
    <row r="18" spans="1:13">
      <c r="A18" s="68" t="s">
        <v>18</v>
      </c>
      <c r="B18" s="45" t="s">
        <v>13</v>
      </c>
      <c r="C18" s="45" t="s">
        <v>809</v>
      </c>
      <c r="D18" s="245" t="s">
        <v>2</v>
      </c>
      <c r="E18" s="245" t="s">
        <v>762</v>
      </c>
      <c r="F18" s="45"/>
      <c r="G18" s="45">
        <v>34.276762380000001</v>
      </c>
      <c r="H18" s="45">
        <v>-114.05605867</v>
      </c>
      <c r="I18" s="51">
        <v>475.72178477690284</v>
      </c>
      <c r="J18" s="203"/>
      <c r="K18" s="45">
        <v>41</v>
      </c>
      <c r="L18" s="215"/>
    </row>
    <row r="19" spans="1:13">
      <c r="A19" s="68" t="s">
        <v>18</v>
      </c>
      <c r="B19" s="45" t="s">
        <v>13</v>
      </c>
      <c r="C19" s="45" t="s">
        <v>809</v>
      </c>
      <c r="D19" s="245" t="s">
        <v>3</v>
      </c>
      <c r="E19" s="245" t="s">
        <v>763</v>
      </c>
      <c r="F19" s="45"/>
      <c r="G19" s="45">
        <v>34.276836230000001</v>
      </c>
      <c r="H19" s="45">
        <v>-114.05560847</v>
      </c>
      <c r="I19" s="51">
        <v>472.44094488188972</v>
      </c>
      <c r="J19" s="203"/>
      <c r="K19" s="45">
        <v>41</v>
      </c>
      <c r="L19" s="215"/>
    </row>
    <row r="20" spans="1:13" ht="92.1" customHeight="1" thickBot="1">
      <c r="A20" s="69" t="s">
        <v>18</v>
      </c>
      <c r="B20" s="47" t="s">
        <v>13</v>
      </c>
      <c r="C20" s="47" t="s">
        <v>809</v>
      </c>
      <c r="D20" s="246" t="s">
        <v>32</v>
      </c>
      <c r="E20" s="247" t="s">
        <v>764</v>
      </c>
      <c r="F20" s="47"/>
      <c r="G20" s="47">
        <v>34.276065760000002</v>
      </c>
      <c r="H20" s="47">
        <v>-114.05851641</v>
      </c>
      <c r="I20" s="58">
        <v>475.72178477690284</v>
      </c>
      <c r="J20" s="204"/>
      <c r="K20" s="47">
        <v>41</v>
      </c>
      <c r="L20" s="216"/>
      <c r="M20" s="161"/>
    </row>
    <row r="21" spans="1:13" ht="14.4" customHeight="1">
      <c r="A21" s="10" t="s">
        <v>17</v>
      </c>
      <c r="B21" s="10" t="s">
        <v>13</v>
      </c>
      <c r="C21" s="10" t="s">
        <v>5</v>
      </c>
      <c r="D21" s="248" t="s">
        <v>4</v>
      </c>
      <c r="E21" s="248" t="s">
        <v>815</v>
      </c>
      <c r="F21" s="10"/>
      <c r="G21" s="10">
        <v>33.38973189</v>
      </c>
      <c r="H21" s="10">
        <v>-114.71311178000001</v>
      </c>
      <c r="I21" s="40">
        <v>232.93963254593174</v>
      </c>
      <c r="J21" s="221" t="s">
        <v>26</v>
      </c>
      <c r="K21" s="10">
        <v>48</v>
      </c>
      <c r="L21" s="226" t="s">
        <v>27</v>
      </c>
    </row>
    <row r="22" spans="1:13">
      <c r="A22" s="3" t="s">
        <v>17</v>
      </c>
      <c r="B22" s="3" t="s">
        <v>13</v>
      </c>
      <c r="C22" s="3" t="s">
        <v>5</v>
      </c>
      <c r="D22" s="245" t="s">
        <v>1319</v>
      </c>
      <c r="E22" s="245" t="s">
        <v>816</v>
      </c>
      <c r="F22" s="3" t="s">
        <v>25</v>
      </c>
      <c r="G22" s="3">
        <v>33.390760180000001</v>
      </c>
      <c r="H22" s="3">
        <v>-114.71331739</v>
      </c>
      <c r="I22" s="51">
        <v>242.78215223097112</v>
      </c>
      <c r="J22" s="218"/>
      <c r="K22" s="3">
        <v>48</v>
      </c>
      <c r="L22" s="215"/>
    </row>
    <row r="23" spans="1:13">
      <c r="A23" s="3" t="s">
        <v>17</v>
      </c>
      <c r="B23" s="3" t="s">
        <v>13</v>
      </c>
      <c r="C23" s="3" t="s">
        <v>5</v>
      </c>
      <c r="D23" s="245" t="s">
        <v>6</v>
      </c>
      <c r="E23" s="245" t="s">
        <v>817</v>
      </c>
      <c r="F23" s="3"/>
      <c r="G23" s="3">
        <v>33.363127810000002</v>
      </c>
      <c r="H23" s="3">
        <v>-114.70178012</v>
      </c>
      <c r="I23" s="51">
        <v>239.501312335958</v>
      </c>
      <c r="J23" s="218"/>
      <c r="K23" s="3">
        <v>48</v>
      </c>
      <c r="L23" s="215"/>
    </row>
    <row r="24" spans="1:13">
      <c r="A24" s="3" t="s">
        <v>17</v>
      </c>
      <c r="B24" s="3" t="s">
        <v>13</v>
      </c>
      <c r="C24" s="3" t="s">
        <v>5</v>
      </c>
      <c r="D24" s="245" t="s">
        <v>7</v>
      </c>
      <c r="E24" s="245" t="s">
        <v>818</v>
      </c>
      <c r="F24" s="3"/>
      <c r="G24" s="3">
        <v>33.363309610000002</v>
      </c>
      <c r="H24" s="3">
        <v>-114.70150427</v>
      </c>
      <c r="I24" s="51">
        <v>239.501312335958</v>
      </c>
      <c r="J24" s="218"/>
      <c r="K24" s="3">
        <v>48</v>
      </c>
      <c r="L24" s="215"/>
    </row>
    <row r="25" spans="1:13" ht="15" thickBot="1">
      <c r="A25" s="7" t="s">
        <v>17</v>
      </c>
      <c r="B25" s="7" t="s">
        <v>13</v>
      </c>
      <c r="C25" s="7" t="s">
        <v>5</v>
      </c>
      <c r="D25" s="247" t="s">
        <v>8</v>
      </c>
      <c r="E25" s="247" t="s">
        <v>819</v>
      </c>
      <c r="F25" s="7" t="s">
        <v>25</v>
      </c>
      <c r="G25" s="7">
        <v>33.363612119999999</v>
      </c>
      <c r="H25" s="7">
        <v>-114.7016393</v>
      </c>
      <c r="I25" s="58">
        <v>242.78215223097112</v>
      </c>
      <c r="J25" s="222"/>
      <c r="K25" s="7">
        <v>48</v>
      </c>
      <c r="L25" s="216"/>
      <c r="M25" s="161"/>
    </row>
    <row r="26" spans="1:13" s="13" customFormat="1" ht="57" customHeight="1">
      <c r="A26" s="18" t="s">
        <v>40</v>
      </c>
      <c r="B26" s="50" t="s">
        <v>45</v>
      </c>
      <c r="C26" s="19" t="s">
        <v>46</v>
      </c>
      <c r="D26" s="24" t="s">
        <v>50</v>
      </c>
      <c r="E26" s="24" t="s">
        <v>765</v>
      </c>
      <c r="F26" s="50"/>
      <c r="G26" s="124">
        <v>33.536650000000002</v>
      </c>
      <c r="H26" s="123">
        <v>-117.74103333333299</v>
      </c>
      <c r="I26" s="78">
        <v>269</v>
      </c>
      <c r="J26" s="20" t="s">
        <v>90</v>
      </c>
      <c r="K26" s="50"/>
      <c r="L26" s="20" t="s">
        <v>129</v>
      </c>
      <c r="M26" s="162" t="s">
        <v>130</v>
      </c>
    </row>
    <row r="27" spans="1:13" s="13" customFormat="1">
      <c r="A27" s="21" t="s">
        <v>40</v>
      </c>
      <c r="B27" s="15" t="s">
        <v>45</v>
      </c>
      <c r="C27" s="14" t="s">
        <v>46</v>
      </c>
      <c r="D27" s="17" t="s">
        <v>51</v>
      </c>
      <c r="E27" s="17" t="s">
        <v>766</v>
      </c>
      <c r="F27" s="15"/>
      <c r="G27" s="120">
        <v>33.536666666666669</v>
      </c>
      <c r="H27" s="126">
        <v>-117.74053333333333</v>
      </c>
      <c r="I27" s="77">
        <v>146</v>
      </c>
      <c r="J27" s="14"/>
      <c r="K27" s="15"/>
      <c r="L27" s="16" t="s">
        <v>98</v>
      </c>
      <c r="M27" s="163"/>
    </row>
    <row r="28" spans="1:13" s="13" customFormat="1">
      <c r="A28" s="21" t="s">
        <v>40</v>
      </c>
      <c r="B28" s="15" t="s">
        <v>45</v>
      </c>
      <c r="C28" s="14" t="s">
        <v>46</v>
      </c>
      <c r="D28" s="17" t="s">
        <v>52</v>
      </c>
      <c r="E28" s="17" t="s">
        <v>767</v>
      </c>
      <c r="F28" s="15"/>
      <c r="G28" s="120">
        <v>33.536549999999998</v>
      </c>
      <c r="H28" s="126">
        <v>-117.74036666666666</v>
      </c>
      <c r="I28" s="77">
        <v>72</v>
      </c>
      <c r="J28" s="14"/>
      <c r="K28" s="15"/>
      <c r="L28" s="16" t="s">
        <v>99</v>
      </c>
      <c r="M28" s="163"/>
    </row>
    <row r="29" spans="1:13" s="13" customFormat="1" ht="43.2">
      <c r="A29" s="21" t="s">
        <v>40</v>
      </c>
      <c r="B29" s="15" t="s">
        <v>45</v>
      </c>
      <c r="C29" s="14" t="s">
        <v>46</v>
      </c>
      <c r="D29" s="17" t="s">
        <v>53</v>
      </c>
      <c r="E29" s="17" t="s">
        <v>768</v>
      </c>
      <c r="F29" s="15"/>
      <c r="G29" s="120">
        <v>33.541049999999998</v>
      </c>
      <c r="H29" s="126">
        <v>-117.73633333333333</v>
      </c>
      <c r="I29" s="77">
        <v>82</v>
      </c>
      <c r="J29" s="14"/>
      <c r="K29" s="15"/>
      <c r="L29" s="16" t="s">
        <v>100</v>
      </c>
      <c r="M29" s="163"/>
    </row>
    <row r="30" spans="1:13" s="13" customFormat="1" ht="28.8">
      <c r="A30" s="21" t="s">
        <v>40</v>
      </c>
      <c r="B30" s="15" t="s">
        <v>45</v>
      </c>
      <c r="C30" s="14" t="s">
        <v>46</v>
      </c>
      <c r="D30" s="17" t="s">
        <v>54</v>
      </c>
      <c r="E30" s="17" t="s">
        <v>769</v>
      </c>
      <c r="F30" s="15"/>
      <c r="G30" s="120">
        <v>33.541400000000003</v>
      </c>
      <c r="H30" s="126">
        <v>-117.73654999999999</v>
      </c>
      <c r="I30" s="77">
        <v>76</v>
      </c>
      <c r="J30" s="14"/>
      <c r="K30" s="15"/>
      <c r="L30" s="16" t="s">
        <v>101</v>
      </c>
      <c r="M30" s="163"/>
    </row>
    <row r="31" spans="1:13" s="13" customFormat="1" ht="28.8">
      <c r="A31" s="21" t="s">
        <v>40</v>
      </c>
      <c r="B31" s="15" t="s">
        <v>45</v>
      </c>
      <c r="C31" s="14" t="s">
        <v>46</v>
      </c>
      <c r="D31" s="17" t="s">
        <v>55</v>
      </c>
      <c r="E31" s="17" t="s">
        <v>770</v>
      </c>
      <c r="F31" s="15"/>
      <c r="G31" s="120">
        <v>33.54143333333333</v>
      </c>
      <c r="H31" s="126">
        <v>-117.73658333333333</v>
      </c>
      <c r="I31" s="77">
        <v>104</v>
      </c>
      <c r="J31" s="14"/>
      <c r="K31" s="15"/>
      <c r="L31" s="16" t="s">
        <v>102</v>
      </c>
      <c r="M31" s="163"/>
    </row>
    <row r="32" spans="1:13" s="13" customFormat="1">
      <c r="A32" s="21" t="s">
        <v>40</v>
      </c>
      <c r="B32" s="15" t="s">
        <v>45</v>
      </c>
      <c r="C32" s="14" t="s">
        <v>46</v>
      </c>
      <c r="D32" s="17" t="s">
        <v>56</v>
      </c>
      <c r="E32" s="17" t="s">
        <v>771</v>
      </c>
      <c r="F32" s="17" t="s">
        <v>25</v>
      </c>
      <c r="G32" s="120">
        <v>33.542666666666669</v>
      </c>
      <c r="H32" s="126">
        <v>-117.73438333333333</v>
      </c>
      <c r="I32" s="77">
        <v>114</v>
      </c>
      <c r="J32" s="14"/>
      <c r="K32" s="15"/>
      <c r="L32" s="16" t="s">
        <v>103</v>
      </c>
      <c r="M32" s="163"/>
    </row>
    <row r="33" spans="1:13" s="13" customFormat="1" ht="43.2">
      <c r="A33" s="21" t="s">
        <v>40</v>
      </c>
      <c r="B33" s="15" t="s">
        <v>45</v>
      </c>
      <c r="C33" s="14" t="s">
        <v>46</v>
      </c>
      <c r="D33" s="17" t="s">
        <v>57</v>
      </c>
      <c r="E33" s="17" t="s">
        <v>772</v>
      </c>
      <c r="F33" s="15"/>
      <c r="G33" s="120">
        <v>33.5428</v>
      </c>
      <c r="H33" s="126">
        <v>-117.73418333333333</v>
      </c>
      <c r="I33" s="77">
        <v>90</v>
      </c>
      <c r="J33" s="14"/>
      <c r="K33" s="15"/>
      <c r="L33" s="16" t="s">
        <v>104</v>
      </c>
      <c r="M33" s="163"/>
    </row>
    <row r="34" spans="1:13" s="13" customFormat="1" ht="43.2">
      <c r="A34" s="21" t="s">
        <v>40</v>
      </c>
      <c r="B34" s="15" t="s">
        <v>45</v>
      </c>
      <c r="C34" s="14" t="s">
        <v>46</v>
      </c>
      <c r="D34" s="17" t="s">
        <v>58</v>
      </c>
      <c r="E34" s="17" t="s">
        <v>773</v>
      </c>
      <c r="F34" s="15"/>
      <c r="G34" s="120">
        <v>33.542999999999999</v>
      </c>
      <c r="H34" s="126">
        <v>-117.73398333333333</v>
      </c>
      <c r="I34" s="77">
        <v>105</v>
      </c>
      <c r="J34" s="14"/>
      <c r="K34" s="15"/>
      <c r="L34" s="16" t="s">
        <v>105</v>
      </c>
      <c r="M34" s="163"/>
    </row>
    <row r="35" spans="1:13" s="13" customFormat="1" ht="43.8" thickBot="1">
      <c r="A35" s="84" t="s">
        <v>40</v>
      </c>
      <c r="B35" s="81" t="s">
        <v>45</v>
      </c>
      <c r="C35" s="80" t="s">
        <v>46</v>
      </c>
      <c r="D35" s="85" t="s">
        <v>59</v>
      </c>
      <c r="E35" s="85" t="s">
        <v>774</v>
      </c>
      <c r="F35" s="81"/>
      <c r="G35" s="125">
        <v>33.543433333333333</v>
      </c>
      <c r="H35" s="121">
        <v>-117.73293333333334</v>
      </c>
      <c r="I35" s="86">
        <v>123</v>
      </c>
      <c r="J35" s="79"/>
      <c r="K35" s="81"/>
      <c r="L35" s="79" t="s">
        <v>106</v>
      </c>
      <c r="M35" s="164"/>
    </row>
    <row r="36" spans="1:13" s="13" customFormat="1" ht="42.6" customHeight="1">
      <c r="A36" s="18" t="s">
        <v>41</v>
      </c>
      <c r="B36" s="50" t="s">
        <v>45</v>
      </c>
      <c r="C36" s="19" t="s">
        <v>47</v>
      </c>
      <c r="D36" s="24" t="s">
        <v>60</v>
      </c>
      <c r="E36" s="24" t="s">
        <v>775</v>
      </c>
      <c r="F36" s="24" t="s">
        <v>25</v>
      </c>
      <c r="G36" s="124">
        <v>33.266399999999997</v>
      </c>
      <c r="H36" s="123">
        <v>-117.23391666666667</v>
      </c>
      <c r="I36" s="78">
        <v>170</v>
      </c>
      <c r="J36" s="20" t="s">
        <v>91</v>
      </c>
      <c r="K36" s="50"/>
      <c r="L36" s="20" t="s">
        <v>107</v>
      </c>
      <c r="M36" s="162" t="s">
        <v>95</v>
      </c>
    </row>
    <row r="37" spans="1:13" s="13" customFormat="1">
      <c r="A37" s="21" t="s">
        <v>42</v>
      </c>
      <c r="B37" s="15" t="s">
        <v>45</v>
      </c>
      <c r="C37" s="14" t="s">
        <v>47</v>
      </c>
      <c r="D37" s="17" t="s">
        <v>61</v>
      </c>
      <c r="E37" s="17" t="s">
        <v>776</v>
      </c>
      <c r="F37" s="15"/>
      <c r="G37" s="120">
        <v>33.266066666666667</v>
      </c>
      <c r="H37" s="126">
        <v>-117.23428333333334</v>
      </c>
      <c r="I37" s="77">
        <v>114</v>
      </c>
      <c r="J37" s="14"/>
      <c r="K37" s="15"/>
      <c r="L37" s="16" t="s">
        <v>108</v>
      </c>
      <c r="M37" s="163"/>
    </row>
    <row r="38" spans="1:13" s="13" customFormat="1">
      <c r="A38" s="21" t="s">
        <v>42</v>
      </c>
      <c r="B38" s="15" t="s">
        <v>45</v>
      </c>
      <c r="C38" s="14" t="s">
        <v>47</v>
      </c>
      <c r="D38" s="17" t="s">
        <v>62</v>
      </c>
      <c r="E38" s="17" t="s">
        <v>777</v>
      </c>
      <c r="F38" s="15"/>
      <c r="G38" s="120">
        <v>33.265883333333335</v>
      </c>
      <c r="H38" s="126">
        <v>-117.2343</v>
      </c>
      <c r="I38" s="77">
        <v>171</v>
      </c>
      <c r="J38" s="14"/>
      <c r="K38" s="15"/>
      <c r="L38" s="16" t="s">
        <v>109</v>
      </c>
      <c r="M38" s="163"/>
    </row>
    <row r="39" spans="1:13" s="13" customFormat="1" ht="14.4" customHeight="1">
      <c r="A39" s="21" t="s">
        <v>42</v>
      </c>
      <c r="B39" s="15" t="s">
        <v>45</v>
      </c>
      <c r="C39" s="14" t="s">
        <v>47</v>
      </c>
      <c r="D39" s="17" t="s">
        <v>63</v>
      </c>
      <c r="E39" s="17" t="s">
        <v>778</v>
      </c>
      <c r="F39" s="15"/>
      <c r="G39" s="120">
        <v>33.265549999999998</v>
      </c>
      <c r="H39" s="126">
        <v>-117.23390000000001</v>
      </c>
      <c r="I39" s="77">
        <v>207</v>
      </c>
      <c r="J39" s="14"/>
      <c r="K39" s="15"/>
      <c r="L39" s="16" t="s">
        <v>110</v>
      </c>
      <c r="M39" s="163"/>
    </row>
    <row r="40" spans="1:13" s="13" customFormat="1">
      <c r="A40" s="21" t="s">
        <v>42</v>
      </c>
      <c r="B40" s="15" t="s">
        <v>45</v>
      </c>
      <c r="C40" s="14" t="s">
        <v>47</v>
      </c>
      <c r="D40" s="17" t="s">
        <v>64</v>
      </c>
      <c r="E40" s="17" t="s">
        <v>779</v>
      </c>
      <c r="F40" s="15"/>
      <c r="G40" s="120">
        <v>33.264916666666664</v>
      </c>
      <c r="H40" s="126">
        <v>-117.23398333333333</v>
      </c>
      <c r="I40" s="77">
        <v>133</v>
      </c>
      <c r="J40" s="14"/>
      <c r="K40" s="15"/>
      <c r="L40" s="16" t="s">
        <v>111</v>
      </c>
      <c r="M40" s="163"/>
    </row>
    <row r="41" spans="1:13" s="13" customFormat="1">
      <c r="A41" s="21" t="s">
        <v>42</v>
      </c>
      <c r="B41" s="15" t="s">
        <v>45</v>
      </c>
      <c r="C41" s="14" t="s">
        <v>47</v>
      </c>
      <c r="D41" s="17" t="s">
        <v>65</v>
      </c>
      <c r="E41" s="17" t="s">
        <v>780</v>
      </c>
      <c r="F41" s="15"/>
      <c r="G41" s="120">
        <v>33.265083333333337</v>
      </c>
      <c r="H41" s="126">
        <v>-117.23403333333333</v>
      </c>
      <c r="I41" s="77">
        <v>149</v>
      </c>
      <c r="J41" s="14"/>
      <c r="K41" s="15"/>
      <c r="L41" s="16" t="s">
        <v>109</v>
      </c>
      <c r="M41" s="163"/>
    </row>
    <row r="42" spans="1:13" s="13" customFormat="1">
      <c r="A42" s="21" t="s">
        <v>42</v>
      </c>
      <c r="B42" s="15" t="s">
        <v>45</v>
      </c>
      <c r="C42" s="14" t="s">
        <v>47</v>
      </c>
      <c r="D42" s="17" t="s">
        <v>66</v>
      </c>
      <c r="E42" s="17" t="s">
        <v>781</v>
      </c>
      <c r="F42" s="15"/>
      <c r="G42" s="120">
        <v>33.265116666666664</v>
      </c>
      <c r="H42" s="126">
        <v>-117.23443333333333</v>
      </c>
      <c r="I42" s="77">
        <v>145</v>
      </c>
      <c r="J42" s="14"/>
      <c r="K42" s="15"/>
      <c r="L42" s="16" t="s">
        <v>111</v>
      </c>
      <c r="M42" s="163"/>
    </row>
    <row r="43" spans="1:13" s="13" customFormat="1">
      <c r="A43" s="21" t="s">
        <v>42</v>
      </c>
      <c r="B43" s="15" t="s">
        <v>45</v>
      </c>
      <c r="C43" s="14" t="s">
        <v>47</v>
      </c>
      <c r="D43" s="17" t="s">
        <v>67</v>
      </c>
      <c r="E43" s="17" t="s">
        <v>782</v>
      </c>
      <c r="F43" s="15"/>
      <c r="G43" s="120">
        <v>33.265316666666664</v>
      </c>
      <c r="H43" s="126">
        <v>-117.2343</v>
      </c>
      <c r="I43" s="77">
        <v>114</v>
      </c>
      <c r="J43" s="14"/>
      <c r="K43" s="15"/>
      <c r="L43" s="16" t="s">
        <v>111</v>
      </c>
      <c r="M43" s="163"/>
    </row>
    <row r="44" spans="1:13" s="13" customFormat="1">
      <c r="A44" s="21" t="s">
        <v>42</v>
      </c>
      <c r="B44" s="15" t="s">
        <v>45</v>
      </c>
      <c r="C44" s="14" t="s">
        <v>47</v>
      </c>
      <c r="D44" s="17" t="s">
        <v>68</v>
      </c>
      <c r="E44" s="17" t="s">
        <v>783</v>
      </c>
      <c r="F44" s="15"/>
      <c r="G44" s="120">
        <v>33.265433333333334</v>
      </c>
      <c r="H44" s="126">
        <v>-117.23433333333334</v>
      </c>
      <c r="I44" s="77">
        <v>116</v>
      </c>
      <c r="J44" s="14"/>
      <c r="K44" s="15"/>
      <c r="L44" s="16" t="s">
        <v>111</v>
      </c>
      <c r="M44" s="163"/>
    </row>
    <row r="45" spans="1:13" s="13" customFormat="1" ht="43.8" thickBot="1">
      <c r="A45" s="84" t="s">
        <v>42</v>
      </c>
      <c r="B45" s="81" t="s">
        <v>45</v>
      </c>
      <c r="C45" s="80" t="s">
        <v>47</v>
      </c>
      <c r="D45" s="85" t="s">
        <v>69</v>
      </c>
      <c r="E45" s="85" t="s">
        <v>784</v>
      </c>
      <c r="F45" s="81"/>
      <c r="G45" s="125">
        <v>33.264416666666669</v>
      </c>
      <c r="H45" s="121">
        <v>-117.23443333333333</v>
      </c>
      <c r="I45" s="86">
        <v>115</v>
      </c>
      <c r="J45" s="79"/>
      <c r="K45" s="81"/>
      <c r="L45" s="79" t="s">
        <v>112</v>
      </c>
      <c r="M45" s="164"/>
    </row>
    <row r="46" spans="1:13" s="13" customFormat="1" ht="89.1" customHeight="1">
      <c r="A46" s="25" t="s">
        <v>43</v>
      </c>
      <c r="B46" s="50" t="s">
        <v>45</v>
      </c>
      <c r="C46" s="24" t="s">
        <v>48</v>
      </c>
      <c r="D46" s="24" t="s">
        <v>70</v>
      </c>
      <c r="E46" s="24" t="s">
        <v>785</v>
      </c>
      <c r="F46" s="50"/>
      <c r="G46" s="124">
        <v>33.456666666666663</v>
      </c>
      <c r="H46" s="123">
        <v>-116.9706</v>
      </c>
      <c r="I46" s="78">
        <v>1625</v>
      </c>
      <c r="J46" s="20" t="s">
        <v>92</v>
      </c>
      <c r="K46" s="50"/>
      <c r="L46" s="20" t="s">
        <v>103</v>
      </c>
      <c r="M46" s="162" t="s">
        <v>96</v>
      </c>
    </row>
    <row r="47" spans="1:13" s="13" customFormat="1">
      <c r="A47" s="26" t="s">
        <v>43</v>
      </c>
      <c r="B47" s="15" t="s">
        <v>45</v>
      </c>
      <c r="C47" s="17" t="s">
        <v>48</v>
      </c>
      <c r="D47" s="17" t="s">
        <v>71</v>
      </c>
      <c r="E47" s="17" t="s">
        <v>786</v>
      </c>
      <c r="F47" s="15"/>
      <c r="G47" s="120">
        <v>33.454500000000003</v>
      </c>
      <c r="H47" s="126">
        <v>-116.96866666666666</v>
      </c>
      <c r="I47" s="77">
        <v>1637</v>
      </c>
      <c r="J47" s="14"/>
      <c r="K47" s="15"/>
      <c r="L47" s="16" t="s">
        <v>113</v>
      </c>
      <c r="M47" s="163"/>
    </row>
    <row r="48" spans="1:13" s="13" customFormat="1">
      <c r="A48" s="26" t="s">
        <v>43</v>
      </c>
      <c r="B48" s="15" t="s">
        <v>45</v>
      </c>
      <c r="C48" s="17" t="s">
        <v>48</v>
      </c>
      <c r="D48" s="17" t="s">
        <v>72</v>
      </c>
      <c r="E48" s="17" t="s">
        <v>787</v>
      </c>
      <c r="F48" s="15"/>
      <c r="G48" s="120">
        <v>33.454050000000002</v>
      </c>
      <c r="H48" s="126">
        <v>-116.96901666666666</v>
      </c>
      <c r="I48" s="77">
        <v>1670</v>
      </c>
      <c r="J48" s="14"/>
      <c r="K48" s="15"/>
      <c r="L48" s="16" t="s">
        <v>114</v>
      </c>
      <c r="M48" s="163"/>
    </row>
    <row r="49" spans="1:13" s="13" customFormat="1">
      <c r="A49" s="26" t="s">
        <v>43</v>
      </c>
      <c r="B49" s="15" t="s">
        <v>45</v>
      </c>
      <c r="C49" s="17" t="s">
        <v>48</v>
      </c>
      <c r="D49" s="17" t="s">
        <v>73</v>
      </c>
      <c r="E49" s="17" t="s">
        <v>788</v>
      </c>
      <c r="F49" s="15"/>
      <c r="G49" s="120">
        <v>33.453816666666668</v>
      </c>
      <c r="H49" s="126">
        <v>-116.96891666666667</v>
      </c>
      <c r="I49" s="77">
        <v>1719</v>
      </c>
      <c r="J49" s="14"/>
      <c r="K49" s="15"/>
      <c r="L49" s="16" t="s">
        <v>115</v>
      </c>
      <c r="M49" s="163"/>
    </row>
    <row r="50" spans="1:13" s="13" customFormat="1">
      <c r="A50" s="26" t="s">
        <v>43</v>
      </c>
      <c r="B50" s="15" t="s">
        <v>45</v>
      </c>
      <c r="C50" s="17" t="s">
        <v>48</v>
      </c>
      <c r="D50" s="17" t="s">
        <v>74</v>
      </c>
      <c r="E50" s="17" t="s">
        <v>789</v>
      </c>
      <c r="F50" s="15"/>
      <c r="G50" s="120">
        <v>33.45388333333333</v>
      </c>
      <c r="H50" s="126">
        <v>-116.9692</v>
      </c>
      <c r="I50" s="77">
        <v>1704</v>
      </c>
      <c r="J50" s="14"/>
      <c r="K50" s="15"/>
      <c r="L50" s="16" t="s">
        <v>116</v>
      </c>
      <c r="M50" s="163"/>
    </row>
    <row r="51" spans="1:13" s="13" customFormat="1">
      <c r="A51" s="26" t="s">
        <v>43</v>
      </c>
      <c r="B51" s="15" t="s">
        <v>45</v>
      </c>
      <c r="C51" s="17" t="s">
        <v>48</v>
      </c>
      <c r="D51" s="17" t="s">
        <v>75</v>
      </c>
      <c r="E51" s="17" t="s">
        <v>790</v>
      </c>
      <c r="F51" s="15"/>
      <c r="G51" s="120">
        <v>33.453499999999998</v>
      </c>
      <c r="H51" s="126">
        <v>-116.96931666666667</v>
      </c>
      <c r="I51" s="77">
        <v>1673</v>
      </c>
      <c r="J51" s="14"/>
      <c r="K51" s="15"/>
      <c r="L51" s="16" t="s">
        <v>117</v>
      </c>
      <c r="M51" s="163"/>
    </row>
    <row r="52" spans="1:13" s="13" customFormat="1">
      <c r="A52" s="26" t="s">
        <v>43</v>
      </c>
      <c r="B52" s="15" t="s">
        <v>45</v>
      </c>
      <c r="C52" s="17" t="s">
        <v>48</v>
      </c>
      <c r="D52" s="17" t="s">
        <v>76</v>
      </c>
      <c r="E52" s="17" t="s">
        <v>791</v>
      </c>
      <c r="F52" s="15"/>
      <c r="G52" s="120">
        <v>33.455550000000002</v>
      </c>
      <c r="H52" s="126">
        <v>-116.96893333333334</v>
      </c>
      <c r="I52" s="77">
        <v>1660</v>
      </c>
      <c r="J52" s="14"/>
      <c r="K52" s="15"/>
      <c r="L52" s="16" t="s">
        <v>118</v>
      </c>
      <c r="M52" s="163"/>
    </row>
    <row r="53" spans="1:13" s="13" customFormat="1" ht="28.8">
      <c r="A53" s="26" t="s">
        <v>43</v>
      </c>
      <c r="B53" s="15" t="s">
        <v>45</v>
      </c>
      <c r="C53" s="17" t="s">
        <v>48</v>
      </c>
      <c r="D53" s="17" t="s">
        <v>77</v>
      </c>
      <c r="E53" s="17" t="s">
        <v>792</v>
      </c>
      <c r="F53" s="15"/>
      <c r="G53" s="120">
        <v>33.458066666666667</v>
      </c>
      <c r="H53" s="126">
        <v>-116.97093333333333</v>
      </c>
      <c r="I53" s="77">
        <v>1621</v>
      </c>
      <c r="J53" s="14"/>
      <c r="K53" s="15"/>
      <c r="L53" s="16" t="s">
        <v>119</v>
      </c>
      <c r="M53" s="163"/>
    </row>
    <row r="54" spans="1:13" s="13" customFormat="1" ht="28.8">
      <c r="A54" s="26" t="s">
        <v>43</v>
      </c>
      <c r="B54" s="15" t="s">
        <v>45</v>
      </c>
      <c r="C54" s="17" t="s">
        <v>48</v>
      </c>
      <c r="D54" s="17" t="s">
        <v>78</v>
      </c>
      <c r="E54" s="17" t="s">
        <v>793</v>
      </c>
      <c r="F54" s="15"/>
      <c r="G54" s="120">
        <v>33.458266666666667</v>
      </c>
      <c r="H54" s="126">
        <v>-116.97201666666666</v>
      </c>
      <c r="I54" s="77">
        <v>1654</v>
      </c>
      <c r="J54" s="14"/>
      <c r="K54" s="15"/>
      <c r="L54" s="16" t="s">
        <v>131</v>
      </c>
      <c r="M54" s="163"/>
    </row>
    <row r="55" spans="1:13" s="13" customFormat="1" ht="29.4" thickBot="1">
      <c r="A55" s="87" t="s">
        <v>43</v>
      </c>
      <c r="B55" s="81" t="s">
        <v>45</v>
      </c>
      <c r="C55" s="85" t="s">
        <v>48</v>
      </c>
      <c r="D55" s="85" t="s">
        <v>79</v>
      </c>
      <c r="E55" s="85" t="s">
        <v>794</v>
      </c>
      <c r="F55" s="81"/>
      <c r="G55" s="125">
        <v>33.45825</v>
      </c>
      <c r="H55" s="121">
        <v>-116.97178333333333</v>
      </c>
      <c r="I55" s="86">
        <v>1641</v>
      </c>
      <c r="J55" s="79"/>
      <c r="K55" s="81"/>
      <c r="L55" s="79" t="s">
        <v>120</v>
      </c>
      <c r="M55" s="164"/>
    </row>
    <row r="56" spans="1:13" s="13" customFormat="1" ht="33.6" customHeight="1">
      <c r="A56" s="25" t="s">
        <v>44</v>
      </c>
      <c r="B56" s="50" t="s">
        <v>45</v>
      </c>
      <c r="C56" s="24" t="s">
        <v>49</v>
      </c>
      <c r="D56" s="24" t="s">
        <v>80</v>
      </c>
      <c r="E56" s="24" t="s">
        <v>795</v>
      </c>
      <c r="F56" s="50"/>
      <c r="G56" s="124">
        <v>33.844633333333334</v>
      </c>
      <c r="H56" s="123">
        <v>-116.59635</v>
      </c>
      <c r="I56" s="78">
        <v>1758</v>
      </c>
      <c r="J56" s="29" t="s">
        <v>93</v>
      </c>
      <c r="K56" s="50"/>
      <c r="L56" s="20" t="s">
        <v>121</v>
      </c>
      <c r="M56" s="165" t="s">
        <v>97</v>
      </c>
    </row>
    <row r="57" spans="1:13" s="13" customFormat="1">
      <c r="A57" s="26" t="s">
        <v>44</v>
      </c>
      <c r="B57" s="15" t="s">
        <v>45</v>
      </c>
      <c r="C57" s="17" t="s">
        <v>49</v>
      </c>
      <c r="D57" s="17" t="s">
        <v>81</v>
      </c>
      <c r="E57" s="17" t="s">
        <v>796</v>
      </c>
      <c r="F57" s="15"/>
      <c r="G57" s="120">
        <v>33.844516666666664</v>
      </c>
      <c r="H57" s="126">
        <v>-116.59686666666667</v>
      </c>
      <c r="I57" s="77">
        <v>1834</v>
      </c>
      <c r="J57" s="14"/>
      <c r="K57" s="15"/>
      <c r="L57" s="16" t="s">
        <v>121</v>
      </c>
      <c r="M57" s="166"/>
    </row>
    <row r="58" spans="1:13" s="13" customFormat="1" ht="28.8">
      <c r="A58" s="26" t="s">
        <v>44</v>
      </c>
      <c r="B58" s="15" t="s">
        <v>45</v>
      </c>
      <c r="C58" s="17" t="s">
        <v>49</v>
      </c>
      <c r="D58" s="17" t="s">
        <v>82</v>
      </c>
      <c r="E58" s="17" t="s">
        <v>797</v>
      </c>
      <c r="F58" s="15"/>
      <c r="G58" s="120">
        <v>33.844416666666667</v>
      </c>
      <c r="H58" s="126">
        <v>-116.5971</v>
      </c>
      <c r="I58" s="77">
        <v>1823</v>
      </c>
      <c r="J58" s="14"/>
      <c r="K58" s="15"/>
      <c r="L58" s="16" t="s">
        <v>132</v>
      </c>
      <c r="M58" s="166"/>
    </row>
    <row r="59" spans="1:13" s="13" customFormat="1" ht="28.8">
      <c r="A59" s="26" t="s">
        <v>44</v>
      </c>
      <c r="B59" s="15" t="s">
        <v>45</v>
      </c>
      <c r="C59" s="17" t="s">
        <v>49</v>
      </c>
      <c r="D59" s="17" t="s">
        <v>83</v>
      </c>
      <c r="E59" s="17" t="s">
        <v>798</v>
      </c>
      <c r="F59" s="15"/>
      <c r="G59" s="120">
        <v>33.844250000000002</v>
      </c>
      <c r="H59" s="126">
        <v>-116.59731666666667</v>
      </c>
      <c r="I59" s="77">
        <v>1900</v>
      </c>
      <c r="J59" s="14"/>
      <c r="K59" s="15"/>
      <c r="L59" s="16" t="s">
        <v>122</v>
      </c>
      <c r="M59" s="166"/>
    </row>
    <row r="60" spans="1:13" s="13" customFormat="1">
      <c r="A60" s="26" t="s">
        <v>44</v>
      </c>
      <c r="B60" s="15" t="s">
        <v>45</v>
      </c>
      <c r="C60" s="17" t="s">
        <v>49</v>
      </c>
      <c r="D60" s="17" t="s">
        <v>84</v>
      </c>
      <c r="E60" s="17" t="s">
        <v>799</v>
      </c>
      <c r="F60" s="15"/>
      <c r="G60" s="120">
        <v>33.844433333333335</v>
      </c>
      <c r="H60" s="126">
        <v>-116.59758333333333</v>
      </c>
      <c r="I60" s="77">
        <v>1834</v>
      </c>
      <c r="J60" s="14"/>
      <c r="K60" s="15"/>
      <c r="L60" s="16" t="s">
        <v>123</v>
      </c>
      <c r="M60" s="166"/>
    </row>
    <row r="61" spans="1:13" s="13" customFormat="1">
      <c r="A61" s="26" t="s">
        <v>44</v>
      </c>
      <c r="B61" s="15" t="s">
        <v>45</v>
      </c>
      <c r="C61" s="17" t="s">
        <v>49</v>
      </c>
      <c r="D61" s="17" t="s">
        <v>85</v>
      </c>
      <c r="E61" s="17" t="s">
        <v>800</v>
      </c>
      <c r="F61" s="15"/>
      <c r="G61" s="120">
        <v>33.844433333333335</v>
      </c>
      <c r="H61" s="126">
        <v>-116.59780000000001</v>
      </c>
      <c r="I61" s="77">
        <v>1860</v>
      </c>
      <c r="J61" s="14"/>
      <c r="K61" s="15"/>
      <c r="L61" s="16" t="s">
        <v>124</v>
      </c>
      <c r="M61" s="166"/>
    </row>
    <row r="62" spans="1:13" s="13" customFormat="1" ht="28.8">
      <c r="A62" s="26" t="s">
        <v>44</v>
      </c>
      <c r="B62" s="15" t="s">
        <v>45</v>
      </c>
      <c r="C62" s="17" t="s">
        <v>49</v>
      </c>
      <c r="D62" s="17" t="s">
        <v>86</v>
      </c>
      <c r="E62" s="17" t="s">
        <v>801</v>
      </c>
      <c r="F62" s="15"/>
      <c r="G62" s="120">
        <v>33.844516666666664</v>
      </c>
      <c r="H62" s="126">
        <v>-116.59803333333333</v>
      </c>
      <c r="I62" s="77">
        <v>1861</v>
      </c>
      <c r="J62" s="14"/>
      <c r="K62" s="15"/>
      <c r="L62" s="16" t="s">
        <v>125</v>
      </c>
      <c r="M62" s="166"/>
    </row>
    <row r="63" spans="1:13" s="13" customFormat="1">
      <c r="A63" s="26" t="s">
        <v>44</v>
      </c>
      <c r="B63" s="15" t="s">
        <v>45</v>
      </c>
      <c r="C63" s="17" t="s">
        <v>49</v>
      </c>
      <c r="D63" s="17" t="s">
        <v>87</v>
      </c>
      <c r="E63" s="17" t="s">
        <v>802</v>
      </c>
      <c r="F63" s="15"/>
      <c r="G63" s="120">
        <v>33.8446</v>
      </c>
      <c r="H63" s="126">
        <v>-116.5979</v>
      </c>
      <c r="I63" s="77">
        <v>1834</v>
      </c>
      <c r="J63" s="14"/>
      <c r="K63" s="15"/>
      <c r="L63" s="16" t="s">
        <v>126</v>
      </c>
      <c r="M63" s="166"/>
    </row>
    <row r="64" spans="1:13" s="13" customFormat="1">
      <c r="A64" s="26" t="s">
        <v>44</v>
      </c>
      <c r="B64" s="15" t="s">
        <v>45</v>
      </c>
      <c r="C64" s="17" t="s">
        <v>49</v>
      </c>
      <c r="D64" s="17" t="s">
        <v>88</v>
      </c>
      <c r="E64" s="17" t="s">
        <v>803</v>
      </c>
      <c r="F64" s="15"/>
      <c r="G64" s="120">
        <v>33.844483333333336</v>
      </c>
      <c r="H64" s="126">
        <v>-116.59755</v>
      </c>
      <c r="I64" s="77">
        <v>1827</v>
      </c>
      <c r="J64" s="14"/>
      <c r="K64" s="15"/>
      <c r="L64" s="16" t="s">
        <v>127</v>
      </c>
      <c r="M64" s="166"/>
    </row>
    <row r="65" spans="1:59" s="13" customFormat="1" ht="15" thickBot="1">
      <c r="A65" s="27" t="s">
        <v>44</v>
      </c>
      <c r="B65" s="22" t="s">
        <v>45</v>
      </c>
      <c r="C65" s="28" t="s">
        <v>49</v>
      </c>
      <c r="D65" s="28" t="s">
        <v>89</v>
      </c>
      <c r="E65" s="28" t="s">
        <v>804</v>
      </c>
      <c r="F65" s="22"/>
      <c r="G65" s="119">
        <v>33.844533333333331</v>
      </c>
      <c r="H65" s="122">
        <v>-116.59718333333333</v>
      </c>
      <c r="I65" s="82">
        <v>1815</v>
      </c>
      <c r="J65" s="23"/>
      <c r="K65" s="22"/>
      <c r="L65" s="23" t="s">
        <v>128</v>
      </c>
      <c r="M65" s="167"/>
    </row>
    <row r="66" spans="1:59" s="98" customFormat="1">
      <c r="A66" s="90" t="s">
        <v>133</v>
      </c>
      <c r="B66" s="94" t="s">
        <v>13</v>
      </c>
      <c r="C66" s="95" t="s">
        <v>138</v>
      </c>
      <c r="D66" s="113" t="s">
        <v>140</v>
      </c>
      <c r="E66" s="250" t="s">
        <v>820</v>
      </c>
      <c r="F66" s="94" t="s">
        <v>183</v>
      </c>
      <c r="G66" s="124">
        <v>33.909016666666666</v>
      </c>
      <c r="H66" s="123">
        <v>-112.67665</v>
      </c>
      <c r="I66" s="96">
        <v>1894</v>
      </c>
      <c r="J66" s="95"/>
      <c r="K66" s="95"/>
      <c r="L66" s="97" t="s">
        <v>209</v>
      </c>
      <c r="M66" s="168" t="s">
        <v>207</v>
      </c>
    </row>
    <row r="67" spans="1:59" s="98" customFormat="1">
      <c r="A67" s="92" t="s">
        <v>133</v>
      </c>
      <c r="B67" s="99" t="s">
        <v>13</v>
      </c>
      <c r="C67" s="100" t="s">
        <v>138</v>
      </c>
      <c r="D67" s="114" t="s">
        <v>141</v>
      </c>
      <c r="E67" s="251" t="s">
        <v>821</v>
      </c>
      <c r="F67" s="99" t="s">
        <v>183</v>
      </c>
      <c r="G67" s="120">
        <v>33.908816666666667</v>
      </c>
      <c r="H67" s="126">
        <v>-112.67648333333334</v>
      </c>
      <c r="I67" s="101">
        <v>1902</v>
      </c>
      <c r="J67" s="100"/>
      <c r="K67" s="100"/>
      <c r="L67" s="83" t="s">
        <v>210</v>
      </c>
      <c r="M67" s="169"/>
    </row>
    <row r="68" spans="1:59" s="98" customFormat="1">
      <c r="A68" s="92" t="s">
        <v>133</v>
      </c>
      <c r="B68" s="99" t="s">
        <v>13</v>
      </c>
      <c r="C68" s="100" t="s">
        <v>138</v>
      </c>
      <c r="D68" s="114" t="s">
        <v>142</v>
      </c>
      <c r="E68" s="251" t="s">
        <v>822</v>
      </c>
      <c r="F68" s="99" t="s">
        <v>183</v>
      </c>
      <c r="G68" s="120">
        <v>33.908333333333331</v>
      </c>
      <c r="H68" s="126">
        <v>-112.67628333333333</v>
      </c>
      <c r="I68" s="101">
        <v>1890</v>
      </c>
      <c r="J68" s="100"/>
      <c r="K68" s="100"/>
      <c r="L68" s="83" t="s">
        <v>443</v>
      </c>
      <c r="M68" s="169"/>
    </row>
    <row r="69" spans="1:59" s="98" customFormat="1">
      <c r="A69" s="92" t="s">
        <v>133</v>
      </c>
      <c r="B69" s="99" t="s">
        <v>13</v>
      </c>
      <c r="C69" s="100" t="s">
        <v>138</v>
      </c>
      <c r="D69" s="114" t="s">
        <v>143</v>
      </c>
      <c r="E69" s="251" t="s">
        <v>823</v>
      </c>
      <c r="F69" s="99" t="s">
        <v>183</v>
      </c>
      <c r="G69" s="120">
        <v>33.907333333333334</v>
      </c>
      <c r="H69" s="126">
        <v>-112.67561666666667</v>
      </c>
      <c r="I69" s="101">
        <v>1900</v>
      </c>
      <c r="J69" s="100"/>
      <c r="K69" s="100"/>
      <c r="L69" s="83" t="s">
        <v>211</v>
      </c>
      <c r="M69" s="169"/>
    </row>
    <row r="70" spans="1:59" s="98" customFormat="1">
      <c r="A70" s="92" t="s">
        <v>133</v>
      </c>
      <c r="B70" s="99" t="s">
        <v>13</v>
      </c>
      <c r="C70" s="100" t="s">
        <v>138</v>
      </c>
      <c r="D70" s="114" t="s">
        <v>144</v>
      </c>
      <c r="E70" s="251" t="s">
        <v>824</v>
      </c>
      <c r="F70" s="99" t="s">
        <v>183</v>
      </c>
      <c r="G70" s="120">
        <v>33.9071</v>
      </c>
      <c r="H70" s="126">
        <v>-112.67505</v>
      </c>
      <c r="I70" s="101">
        <v>1900</v>
      </c>
      <c r="J70" s="100"/>
      <c r="K70" s="100"/>
      <c r="L70" s="83" t="s">
        <v>212</v>
      </c>
      <c r="M70" s="169"/>
    </row>
    <row r="71" spans="1:59" s="98" customFormat="1">
      <c r="A71" s="92" t="s">
        <v>133</v>
      </c>
      <c r="B71" s="99" t="s">
        <v>13</v>
      </c>
      <c r="C71" s="100" t="s">
        <v>138</v>
      </c>
      <c r="D71" s="114" t="s">
        <v>145</v>
      </c>
      <c r="E71" s="251" t="s">
        <v>825</v>
      </c>
      <c r="F71" s="99" t="s">
        <v>213</v>
      </c>
      <c r="G71" s="120">
        <v>33.906933333333335</v>
      </c>
      <c r="H71" s="126">
        <v>-112.67516666666667</v>
      </c>
      <c r="I71" s="101">
        <v>1900</v>
      </c>
      <c r="J71" s="100"/>
      <c r="K71" s="100"/>
      <c r="L71" s="83" t="s">
        <v>214</v>
      </c>
      <c r="M71" s="169"/>
    </row>
    <row r="72" spans="1:59" s="98" customFormat="1">
      <c r="A72" s="92" t="s">
        <v>133</v>
      </c>
      <c r="B72" s="99" t="s">
        <v>13</v>
      </c>
      <c r="C72" s="100" t="s">
        <v>138</v>
      </c>
      <c r="D72" s="114" t="s">
        <v>146</v>
      </c>
      <c r="E72" s="251" t="s">
        <v>826</v>
      </c>
      <c r="F72" s="99" t="s">
        <v>183</v>
      </c>
      <c r="G72" s="120">
        <v>33.906066666666668</v>
      </c>
      <c r="H72" s="126">
        <v>-112.67458333333333</v>
      </c>
      <c r="I72" s="101">
        <v>1900</v>
      </c>
      <c r="J72" s="100"/>
      <c r="K72" s="100"/>
      <c r="L72" s="83" t="s">
        <v>215</v>
      </c>
      <c r="M72" s="169"/>
    </row>
    <row r="73" spans="1:59" s="98" customFormat="1">
      <c r="A73" s="92" t="s">
        <v>133</v>
      </c>
      <c r="B73" s="99" t="s">
        <v>13</v>
      </c>
      <c r="C73" s="100" t="s">
        <v>138</v>
      </c>
      <c r="D73" s="114" t="s">
        <v>147</v>
      </c>
      <c r="E73" s="251" t="s">
        <v>827</v>
      </c>
      <c r="F73" s="99" t="s">
        <v>183</v>
      </c>
      <c r="G73" s="120">
        <v>33.906233333333333</v>
      </c>
      <c r="H73" s="126">
        <v>-112.67418333333333</v>
      </c>
      <c r="I73" s="101">
        <v>1900</v>
      </c>
      <c r="J73" s="100"/>
      <c r="K73" s="100"/>
      <c r="L73" s="83" t="s">
        <v>216</v>
      </c>
      <c r="M73" s="169"/>
    </row>
    <row r="74" spans="1:59" s="98" customFormat="1">
      <c r="A74" s="92" t="s">
        <v>133</v>
      </c>
      <c r="B74" s="99" t="s">
        <v>13</v>
      </c>
      <c r="C74" s="100" t="s">
        <v>138</v>
      </c>
      <c r="D74" s="114" t="s">
        <v>148</v>
      </c>
      <c r="E74" s="251" t="s">
        <v>828</v>
      </c>
      <c r="F74" s="99" t="s">
        <v>183</v>
      </c>
      <c r="G74" s="120">
        <v>33.906516666666668</v>
      </c>
      <c r="H74" s="126">
        <v>-112.67425</v>
      </c>
      <c r="I74" s="101">
        <v>1900</v>
      </c>
      <c r="J74" s="100"/>
      <c r="K74" s="100"/>
      <c r="L74" s="83" t="s">
        <v>217</v>
      </c>
      <c r="M74" s="169"/>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row>
    <row r="75" spans="1:59" s="105" customFormat="1" ht="15" thickBot="1">
      <c r="A75" s="108" t="s">
        <v>133</v>
      </c>
      <c r="B75" s="109" t="s">
        <v>13</v>
      </c>
      <c r="C75" s="110" t="s">
        <v>138</v>
      </c>
      <c r="D75" s="252" t="s">
        <v>149</v>
      </c>
      <c r="E75" s="253" t="s">
        <v>829</v>
      </c>
      <c r="F75" s="109" t="s">
        <v>183</v>
      </c>
      <c r="G75" s="125">
        <v>33.90775</v>
      </c>
      <c r="H75" s="121">
        <v>-112.67516666666667</v>
      </c>
      <c r="I75" s="111">
        <v>1900</v>
      </c>
      <c r="J75" s="110"/>
      <c r="K75" s="110"/>
      <c r="L75" s="112" t="s">
        <v>218</v>
      </c>
      <c r="M75" s="170"/>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row>
    <row r="76" spans="1:59" s="106" customFormat="1" ht="15" thickBot="1">
      <c r="A76" s="128" t="s">
        <v>134</v>
      </c>
      <c r="B76" s="129" t="s">
        <v>13</v>
      </c>
      <c r="C76" s="130" t="s">
        <v>139</v>
      </c>
      <c r="D76" s="254"/>
      <c r="E76" s="254"/>
      <c r="F76" s="129"/>
      <c r="G76" s="131">
        <v>33.980516666666666</v>
      </c>
      <c r="H76" s="132">
        <v>-111.71156666666667</v>
      </c>
      <c r="I76" s="133">
        <v>2032</v>
      </c>
      <c r="J76" s="130"/>
      <c r="K76" s="130"/>
      <c r="L76" s="134" t="s">
        <v>208</v>
      </c>
      <c r="M76" s="171" t="s">
        <v>207</v>
      </c>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row>
    <row r="77" spans="1:59" s="107" customFormat="1">
      <c r="A77" s="90" t="s">
        <v>135</v>
      </c>
      <c r="B77" s="94" t="s">
        <v>13</v>
      </c>
      <c r="C77" s="95" t="s">
        <v>158</v>
      </c>
      <c r="D77" s="113" t="s">
        <v>150</v>
      </c>
      <c r="E77" s="250" t="s">
        <v>850</v>
      </c>
      <c r="F77" s="94" t="s">
        <v>183</v>
      </c>
      <c r="G77" s="124">
        <v>34.236983333333335</v>
      </c>
      <c r="H77" s="123">
        <v>-112.0985</v>
      </c>
      <c r="I77" s="96">
        <v>3125</v>
      </c>
      <c r="J77" s="95"/>
      <c r="K77" s="95"/>
      <c r="L77" s="97" t="s">
        <v>219</v>
      </c>
      <c r="M77" s="168"/>
    </row>
    <row r="78" spans="1:59" s="107" customFormat="1">
      <c r="A78" s="92" t="s">
        <v>135</v>
      </c>
      <c r="B78" s="99" t="s">
        <v>13</v>
      </c>
      <c r="C78" s="100" t="s">
        <v>158</v>
      </c>
      <c r="D78" s="114" t="s">
        <v>151</v>
      </c>
      <c r="E78" s="251" t="s">
        <v>851</v>
      </c>
      <c r="F78" s="99" t="s">
        <v>183</v>
      </c>
      <c r="G78" s="120">
        <v>34.236933333333333</v>
      </c>
      <c r="H78" s="126">
        <v>-112.09855</v>
      </c>
      <c r="I78" s="101">
        <v>3125</v>
      </c>
      <c r="J78" s="100"/>
      <c r="K78" s="100"/>
      <c r="L78" s="83" t="s">
        <v>220</v>
      </c>
      <c r="M78" s="169"/>
    </row>
    <row r="79" spans="1:59" s="107" customFormat="1">
      <c r="A79" s="92" t="s">
        <v>135</v>
      </c>
      <c r="B79" s="99" t="s">
        <v>13</v>
      </c>
      <c r="C79" s="100" t="s">
        <v>158</v>
      </c>
      <c r="D79" s="114" t="s">
        <v>152</v>
      </c>
      <c r="E79" s="251" t="s">
        <v>852</v>
      </c>
      <c r="F79" s="99" t="s">
        <v>183</v>
      </c>
      <c r="G79" s="120">
        <v>34.236649999999997</v>
      </c>
      <c r="H79" s="126">
        <v>-112.09855</v>
      </c>
      <c r="I79" s="101">
        <v>3125</v>
      </c>
      <c r="J79" s="100"/>
      <c r="K79" s="100"/>
      <c r="L79" s="83" t="s">
        <v>221</v>
      </c>
      <c r="M79" s="169"/>
    </row>
    <row r="80" spans="1:59" s="107" customFormat="1">
      <c r="A80" s="92" t="s">
        <v>135</v>
      </c>
      <c r="B80" s="99" t="s">
        <v>13</v>
      </c>
      <c r="C80" s="100" t="s">
        <v>158</v>
      </c>
      <c r="D80" s="114" t="s">
        <v>153</v>
      </c>
      <c r="E80" s="251" t="s">
        <v>853</v>
      </c>
      <c r="F80" s="99" t="s">
        <v>183</v>
      </c>
      <c r="G80" s="120">
        <v>34.236499999999999</v>
      </c>
      <c r="H80" s="126">
        <v>-112.09856666666667</v>
      </c>
      <c r="I80" s="101">
        <v>3125</v>
      </c>
      <c r="J80" s="100"/>
      <c r="K80" s="100"/>
      <c r="L80" s="83" t="s">
        <v>222</v>
      </c>
      <c r="M80" s="169"/>
    </row>
    <row r="81" spans="1:59" s="107" customFormat="1">
      <c r="A81" s="92" t="s">
        <v>135</v>
      </c>
      <c r="B81" s="99" t="s">
        <v>13</v>
      </c>
      <c r="C81" s="100" t="s">
        <v>158</v>
      </c>
      <c r="D81" s="114" t="s">
        <v>154</v>
      </c>
      <c r="E81" s="251" t="s">
        <v>854</v>
      </c>
      <c r="F81" s="99" t="s">
        <v>183</v>
      </c>
      <c r="G81" s="120">
        <v>34.236449999999998</v>
      </c>
      <c r="H81" s="126">
        <v>-112.09869999999999</v>
      </c>
      <c r="I81" s="101">
        <v>3125</v>
      </c>
      <c r="J81" s="100"/>
      <c r="K81" s="100"/>
      <c r="L81" s="83" t="s">
        <v>223</v>
      </c>
      <c r="M81" s="169" t="s">
        <v>224</v>
      </c>
    </row>
    <row r="82" spans="1:59" s="107" customFormat="1">
      <c r="A82" s="92" t="s">
        <v>135</v>
      </c>
      <c r="B82" s="99" t="s">
        <v>13</v>
      </c>
      <c r="C82" s="100" t="s">
        <v>158</v>
      </c>
      <c r="D82" s="114" t="s">
        <v>155</v>
      </c>
      <c r="E82" s="251" t="s">
        <v>855</v>
      </c>
      <c r="F82" s="99" t="s">
        <v>183</v>
      </c>
      <c r="G82" s="120">
        <v>34.236466666666665</v>
      </c>
      <c r="H82" s="126">
        <v>-112.09876666666666</v>
      </c>
      <c r="I82" s="101">
        <v>3125</v>
      </c>
      <c r="J82" s="100"/>
      <c r="K82" s="100"/>
      <c r="L82" s="83" t="s">
        <v>225</v>
      </c>
      <c r="M82" s="169"/>
    </row>
    <row r="83" spans="1:59" s="107" customFormat="1">
      <c r="A83" s="92" t="s">
        <v>135</v>
      </c>
      <c r="B83" s="99" t="s">
        <v>13</v>
      </c>
      <c r="C83" s="100" t="s">
        <v>158</v>
      </c>
      <c r="D83" s="114" t="s">
        <v>156</v>
      </c>
      <c r="E83" s="251" t="s">
        <v>856</v>
      </c>
      <c r="F83" s="99" t="s">
        <v>183</v>
      </c>
      <c r="G83" s="120">
        <v>34.235916666666668</v>
      </c>
      <c r="H83" s="126">
        <v>-112.09863333333334</v>
      </c>
      <c r="I83" s="101">
        <v>3125</v>
      </c>
      <c r="J83" s="100"/>
      <c r="K83" s="100"/>
      <c r="L83" s="83" t="s">
        <v>226</v>
      </c>
      <c r="M83" s="169"/>
    </row>
    <row r="84" spans="1:59" s="105" customFormat="1" ht="15" thickBot="1">
      <c r="A84" s="108" t="s">
        <v>135</v>
      </c>
      <c r="B84" s="109" t="s">
        <v>13</v>
      </c>
      <c r="C84" s="110" t="s">
        <v>158</v>
      </c>
      <c r="D84" s="252" t="s">
        <v>157</v>
      </c>
      <c r="E84" s="253" t="s">
        <v>857</v>
      </c>
      <c r="F84" s="109" t="s">
        <v>183</v>
      </c>
      <c r="G84" s="125">
        <v>34.228083333333331</v>
      </c>
      <c r="H84" s="121">
        <v>-112.09863333333334</v>
      </c>
      <c r="I84" s="111">
        <v>3125</v>
      </c>
      <c r="J84" s="110"/>
      <c r="K84" s="110"/>
      <c r="L84" s="112" t="s">
        <v>227</v>
      </c>
      <c r="M84" s="170"/>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row>
    <row r="85" spans="1:59" s="107" customFormat="1">
      <c r="A85" s="90" t="s">
        <v>136</v>
      </c>
      <c r="B85" s="94" t="s">
        <v>13</v>
      </c>
      <c r="C85" s="95" t="s">
        <v>169</v>
      </c>
      <c r="D85" s="113" t="s">
        <v>159</v>
      </c>
      <c r="E85" s="250" t="s">
        <v>858</v>
      </c>
      <c r="F85" s="94" t="s">
        <v>183</v>
      </c>
      <c r="G85" s="124">
        <v>33.537983333333337</v>
      </c>
      <c r="H85" s="123">
        <v>-111.27655</v>
      </c>
      <c r="I85" s="96">
        <v>2364</v>
      </c>
      <c r="J85" s="95" t="s">
        <v>181</v>
      </c>
      <c r="K85" s="95"/>
      <c r="L85" s="97" t="s">
        <v>184</v>
      </c>
      <c r="M85" s="209" t="s">
        <v>182</v>
      </c>
    </row>
    <row r="86" spans="1:59" s="107" customFormat="1">
      <c r="A86" s="92" t="s">
        <v>136</v>
      </c>
      <c r="B86" s="99" t="s">
        <v>13</v>
      </c>
      <c r="C86" s="100" t="s">
        <v>169</v>
      </c>
      <c r="D86" s="114" t="s">
        <v>160</v>
      </c>
      <c r="E86" s="251" t="s">
        <v>859</v>
      </c>
      <c r="F86" s="99" t="s">
        <v>183</v>
      </c>
      <c r="G86" s="120">
        <v>33.537866666666666</v>
      </c>
      <c r="H86" s="126">
        <v>-111.27633333333333</v>
      </c>
      <c r="I86" s="101">
        <v>2395</v>
      </c>
      <c r="J86" s="100"/>
      <c r="K86" s="100"/>
      <c r="L86" s="83" t="s">
        <v>185</v>
      </c>
      <c r="M86" s="210"/>
    </row>
    <row r="87" spans="1:59" s="107" customFormat="1">
      <c r="A87" s="92" t="s">
        <v>136</v>
      </c>
      <c r="B87" s="99" t="s">
        <v>13</v>
      </c>
      <c r="C87" s="100" t="s">
        <v>169</v>
      </c>
      <c r="D87" s="114" t="s">
        <v>161</v>
      </c>
      <c r="E87" s="251" t="s">
        <v>860</v>
      </c>
      <c r="F87" s="99" t="s">
        <v>186</v>
      </c>
      <c r="G87" s="120">
        <v>33.537633333333332</v>
      </c>
      <c r="H87" s="126">
        <v>-111.27561666666666</v>
      </c>
      <c r="I87" s="101">
        <v>2393</v>
      </c>
      <c r="J87" s="100"/>
      <c r="K87" s="100"/>
      <c r="L87" s="83" t="s">
        <v>187</v>
      </c>
      <c r="M87" s="210"/>
    </row>
    <row r="88" spans="1:59" s="107" customFormat="1">
      <c r="A88" s="92" t="s">
        <v>136</v>
      </c>
      <c r="B88" s="99" t="s">
        <v>13</v>
      </c>
      <c r="C88" s="100" t="s">
        <v>169</v>
      </c>
      <c r="D88" s="114" t="s">
        <v>162</v>
      </c>
      <c r="E88" s="251" t="s">
        <v>861</v>
      </c>
      <c r="F88" s="99" t="s">
        <v>183</v>
      </c>
      <c r="G88" s="120">
        <v>33.538566666666668</v>
      </c>
      <c r="H88" s="126">
        <v>-111.27443333333333</v>
      </c>
      <c r="I88" s="101">
        <v>2417</v>
      </c>
      <c r="J88" s="100"/>
      <c r="K88" s="100"/>
      <c r="L88" s="83" t="s">
        <v>188</v>
      </c>
      <c r="M88" s="210"/>
    </row>
    <row r="89" spans="1:59" s="107" customFormat="1">
      <c r="A89" s="92" t="s">
        <v>136</v>
      </c>
      <c r="B89" s="99" t="s">
        <v>13</v>
      </c>
      <c r="C89" s="100" t="s">
        <v>169</v>
      </c>
      <c r="D89" s="114" t="s">
        <v>163</v>
      </c>
      <c r="E89" s="251" t="s">
        <v>862</v>
      </c>
      <c r="F89" s="99" t="s">
        <v>183</v>
      </c>
      <c r="G89" s="120">
        <v>33.53861666666667</v>
      </c>
      <c r="H89" s="126">
        <v>-111.27433333333333</v>
      </c>
      <c r="I89" s="101">
        <v>2401</v>
      </c>
      <c r="J89" s="100"/>
      <c r="K89" s="100"/>
      <c r="L89" s="83" t="s">
        <v>189</v>
      </c>
      <c r="M89" s="210"/>
    </row>
    <row r="90" spans="1:59" s="107" customFormat="1">
      <c r="A90" s="92" t="s">
        <v>136</v>
      </c>
      <c r="B90" s="99" t="s">
        <v>13</v>
      </c>
      <c r="C90" s="100" t="s">
        <v>169</v>
      </c>
      <c r="D90" s="114" t="s">
        <v>164</v>
      </c>
      <c r="E90" s="251" t="s">
        <v>863</v>
      </c>
      <c r="F90" s="99" t="s">
        <v>183</v>
      </c>
      <c r="G90" s="120">
        <v>33.538683333333331</v>
      </c>
      <c r="H90" s="126">
        <v>-111.27426666666666</v>
      </c>
      <c r="I90" s="101">
        <v>2465</v>
      </c>
      <c r="J90" s="100"/>
      <c r="K90" s="100"/>
      <c r="L90" s="83" t="s">
        <v>190</v>
      </c>
      <c r="M90" s="210"/>
    </row>
    <row r="91" spans="1:59" s="107" customFormat="1">
      <c r="A91" s="92" t="s">
        <v>136</v>
      </c>
      <c r="B91" s="99" t="s">
        <v>13</v>
      </c>
      <c r="C91" s="100" t="s">
        <v>169</v>
      </c>
      <c r="D91" s="114" t="s">
        <v>165</v>
      </c>
      <c r="E91" s="251" t="s">
        <v>864</v>
      </c>
      <c r="F91" s="99" t="s">
        <v>183</v>
      </c>
      <c r="G91" s="120">
        <v>33.538683333333331</v>
      </c>
      <c r="H91" s="126">
        <v>-111.2741</v>
      </c>
      <c r="I91" s="101">
        <v>2385</v>
      </c>
      <c r="J91" s="100"/>
      <c r="K91" s="100"/>
      <c r="L91" s="83" t="s">
        <v>191</v>
      </c>
      <c r="M91" s="210"/>
    </row>
    <row r="92" spans="1:59" s="98" customFormat="1">
      <c r="A92" s="92" t="s">
        <v>136</v>
      </c>
      <c r="B92" s="99" t="s">
        <v>13</v>
      </c>
      <c r="C92" s="100" t="s">
        <v>169</v>
      </c>
      <c r="D92" s="114" t="s">
        <v>166</v>
      </c>
      <c r="E92" s="251" t="s">
        <v>865</v>
      </c>
      <c r="F92" s="99" t="s">
        <v>183</v>
      </c>
      <c r="G92" s="120">
        <v>33.538733333333333</v>
      </c>
      <c r="H92" s="126">
        <v>-111.2741</v>
      </c>
      <c r="I92" s="101">
        <v>2426</v>
      </c>
      <c r="J92" s="100"/>
      <c r="K92" s="100"/>
      <c r="L92" s="83" t="s">
        <v>192</v>
      </c>
      <c r="M92" s="210"/>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row>
    <row r="93" spans="1:59" s="98" customFormat="1">
      <c r="A93" s="92" t="s">
        <v>136</v>
      </c>
      <c r="B93" s="99" t="s">
        <v>13</v>
      </c>
      <c r="C93" s="100" t="s">
        <v>169</v>
      </c>
      <c r="D93" s="114" t="s">
        <v>167</v>
      </c>
      <c r="E93" s="251" t="s">
        <v>866</v>
      </c>
      <c r="F93" s="99" t="s">
        <v>183</v>
      </c>
      <c r="G93" s="120">
        <v>33.538800000000002</v>
      </c>
      <c r="H93" s="126">
        <v>-111.27345</v>
      </c>
      <c r="I93" s="101">
        <v>2349</v>
      </c>
      <c r="J93" s="100"/>
      <c r="K93" s="100"/>
      <c r="L93" s="83" t="s">
        <v>193</v>
      </c>
      <c r="M93" s="210"/>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row>
    <row r="94" spans="1:59" s="30" customFormat="1" ht="15" thickBot="1">
      <c r="A94" s="108" t="s">
        <v>136</v>
      </c>
      <c r="B94" s="109" t="s">
        <v>13</v>
      </c>
      <c r="C94" s="110" t="s">
        <v>169</v>
      </c>
      <c r="D94" s="252" t="s">
        <v>168</v>
      </c>
      <c r="E94" s="253" t="s">
        <v>867</v>
      </c>
      <c r="F94" s="109" t="s">
        <v>183</v>
      </c>
      <c r="G94" s="125">
        <v>33.538699999999999</v>
      </c>
      <c r="H94" s="121">
        <v>-111.27346666666666</v>
      </c>
      <c r="I94" s="111">
        <v>2398</v>
      </c>
      <c r="J94" s="81"/>
      <c r="K94" s="81"/>
      <c r="L94" s="81" t="s">
        <v>194</v>
      </c>
      <c r="M94" s="21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row>
    <row r="95" spans="1:59" s="31" customFormat="1">
      <c r="A95" s="90" t="s">
        <v>137</v>
      </c>
      <c r="B95" s="94" t="s">
        <v>13</v>
      </c>
      <c r="C95" s="95" t="s">
        <v>170</v>
      </c>
      <c r="D95" s="113" t="s">
        <v>171</v>
      </c>
      <c r="E95" s="250" t="s">
        <v>868</v>
      </c>
      <c r="F95" s="113" t="s">
        <v>183</v>
      </c>
      <c r="G95" s="124">
        <v>33.794366666666669</v>
      </c>
      <c r="H95" s="123">
        <v>-111.25525</v>
      </c>
      <c r="I95" s="96">
        <v>2272</v>
      </c>
      <c r="J95" s="50" t="s">
        <v>195</v>
      </c>
      <c r="K95" s="50"/>
      <c r="L95" s="91" t="s">
        <v>197</v>
      </c>
      <c r="M95" s="209" t="s">
        <v>196</v>
      </c>
    </row>
    <row r="96" spans="1:59" s="31" customFormat="1">
      <c r="A96" s="92" t="s">
        <v>137</v>
      </c>
      <c r="B96" s="99" t="s">
        <v>13</v>
      </c>
      <c r="C96" s="100" t="s">
        <v>170</v>
      </c>
      <c r="D96" s="114" t="s">
        <v>172</v>
      </c>
      <c r="E96" s="251" t="s">
        <v>869</v>
      </c>
      <c r="F96" s="114" t="s">
        <v>183</v>
      </c>
      <c r="G96" s="120">
        <v>33.794683333333332</v>
      </c>
      <c r="H96" s="126">
        <v>-111.25541666666666</v>
      </c>
      <c r="I96" s="101">
        <v>2223</v>
      </c>
      <c r="J96" s="15"/>
      <c r="K96" s="15"/>
      <c r="L96" s="88" t="s">
        <v>198</v>
      </c>
      <c r="M96" s="210"/>
    </row>
    <row r="97" spans="1:59" s="31" customFormat="1">
      <c r="A97" s="92" t="s">
        <v>137</v>
      </c>
      <c r="B97" s="99" t="s">
        <v>13</v>
      </c>
      <c r="C97" s="100" t="s">
        <v>170</v>
      </c>
      <c r="D97" s="114" t="s">
        <v>173</v>
      </c>
      <c r="E97" s="251" t="s">
        <v>870</v>
      </c>
      <c r="F97" s="114" t="s">
        <v>25</v>
      </c>
      <c r="G97" s="120">
        <v>33.79463333333333</v>
      </c>
      <c r="H97" s="126">
        <v>-111.25561666666667</v>
      </c>
      <c r="I97" s="101">
        <v>2270</v>
      </c>
      <c r="J97" s="15"/>
      <c r="K97" s="15"/>
      <c r="L97" s="88" t="s">
        <v>199</v>
      </c>
      <c r="M97" s="210"/>
    </row>
    <row r="98" spans="1:59" s="31" customFormat="1">
      <c r="A98" s="92" t="s">
        <v>137</v>
      </c>
      <c r="B98" s="99" t="s">
        <v>13</v>
      </c>
      <c r="C98" s="100" t="s">
        <v>170</v>
      </c>
      <c r="D98" s="114" t="s">
        <v>174</v>
      </c>
      <c r="E98" s="251" t="s">
        <v>871</v>
      </c>
      <c r="F98" s="114" t="s">
        <v>183</v>
      </c>
      <c r="G98" s="120">
        <v>33.794883333333331</v>
      </c>
      <c r="H98" s="126">
        <v>-111.25556666666667</v>
      </c>
      <c r="I98" s="101">
        <v>2159</v>
      </c>
      <c r="J98" s="15"/>
      <c r="K98" s="15"/>
      <c r="L98" s="15"/>
      <c r="M98" s="210"/>
    </row>
    <row r="99" spans="1:59" s="31" customFormat="1">
      <c r="A99" s="92" t="s">
        <v>137</v>
      </c>
      <c r="B99" s="99" t="s">
        <v>13</v>
      </c>
      <c r="C99" s="100" t="s">
        <v>170</v>
      </c>
      <c r="D99" s="114" t="s">
        <v>175</v>
      </c>
      <c r="E99" s="251" t="s">
        <v>872</v>
      </c>
      <c r="F99" s="114" t="s">
        <v>183</v>
      </c>
      <c r="G99" s="120">
        <v>33.795116666666665</v>
      </c>
      <c r="H99" s="126">
        <v>-111.25536666666666</v>
      </c>
      <c r="I99" s="101">
        <v>2219</v>
      </c>
      <c r="J99" s="15"/>
      <c r="K99" s="15"/>
      <c r="L99" s="15" t="s">
        <v>200</v>
      </c>
      <c r="M99" s="210"/>
    </row>
    <row r="100" spans="1:59" s="31" customFormat="1">
      <c r="A100" s="92" t="s">
        <v>137</v>
      </c>
      <c r="B100" s="99" t="s">
        <v>13</v>
      </c>
      <c r="C100" s="100" t="s">
        <v>170</v>
      </c>
      <c r="D100" s="114" t="s">
        <v>176</v>
      </c>
      <c r="E100" s="251" t="s">
        <v>873</v>
      </c>
      <c r="F100" s="114" t="s">
        <v>183</v>
      </c>
      <c r="G100" s="120">
        <v>33.796016666666667</v>
      </c>
      <c r="H100" s="126">
        <v>-111.2565</v>
      </c>
      <c r="I100" s="101">
        <v>2240</v>
      </c>
      <c r="J100" s="15"/>
      <c r="K100" s="15"/>
      <c r="L100" s="15" t="s">
        <v>201</v>
      </c>
      <c r="M100" s="210"/>
    </row>
    <row r="101" spans="1:59" s="31" customFormat="1">
      <c r="A101" s="92" t="s">
        <v>137</v>
      </c>
      <c r="B101" s="99" t="s">
        <v>13</v>
      </c>
      <c r="C101" s="100" t="s">
        <v>170</v>
      </c>
      <c r="D101" s="114" t="s">
        <v>177</v>
      </c>
      <c r="E101" s="251" t="s">
        <v>874</v>
      </c>
      <c r="F101" s="114" t="s">
        <v>183</v>
      </c>
      <c r="G101" s="120">
        <v>33.79696666666667</v>
      </c>
      <c r="H101" s="126">
        <v>-111.25686666666667</v>
      </c>
      <c r="I101" s="101">
        <v>2173</v>
      </c>
      <c r="J101" s="15"/>
      <c r="K101" s="15"/>
      <c r="L101" s="89" t="s">
        <v>202</v>
      </c>
      <c r="M101" s="210"/>
    </row>
    <row r="102" spans="1:59" s="31" customFormat="1">
      <c r="A102" s="92" t="s">
        <v>137</v>
      </c>
      <c r="B102" s="99" t="s">
        <v>13</v>
      </c>
      <c r="C102" s="100" t="s">
        <v>170</v>
      </c>
      <c r="D102" s="114" t="s">
        <v>178</v>
      </c>
      <c r="E102" s="251" t="s">
        <v>875</v>
      </c>
      <c r="F102" s="114" t="s">
        <v>203</v>
      </c>
      <c r="G102" s="120">
        <v>33.796916666666668</v>
      </c>
      <c r="H102" s="126">
        <v>-111.25711666666666</v>
      </c>
      <c r="I102" s="101">
        <v>2199</v>
      </c>
      <c r="J102" s="15"/>
      <c r="K102" s="15"/>
      <c r="L102" s="89" t="s">
        <v>204</v>
      </c>
      <c r="M102" s="210"/>
    </row>
    <row r="103" spans="1:59" s="31" customFormat="1">
      <c r="A103" s="92" t="s">
        <v>137</v>
      </c>
      <c r="B103" s="99" t="s">
        <v>13</v>
      </c>
      <c r="C103" s="100" t="s">
        <v>170</v>
      </c>
      <c r="D103" s="114" t="s">
        <v>179</v>
      </c>
      <c r="E103" s="251" t="s">
        <v>876</v>
      </c>
      <c r="F103" s="114" t="s">
        <v>186</v>
      </c>
      <c r="G103" s="120">
        <v>33.797033333333331</v>
      </c>
      <c r="H103" s="126">
        <v>-111.25741666666667</v>
      </c>
      <c r="I103" s="101">
        <v>2276</v>
      </c>
      <c r="J103" s="15"/>
      <c r="K103" s="15"/>
      <c r="L103" s="89" t="s">
        <v>205</v>
      </c>
      <c r="M103" s="210"/>
    </row>
    <row r="104" spans="1:59" s="32" customFormat="1" ht="15" thickBot="1">
      <c r="A104" s="93" t="s">
        <v>137</v>
      </c>
      <c r="B104" s="102" t="s">
        <v>13</v>
      </c>
      <c r="C104" s="103" t="s">
        <v>170</v>
      </c>
      <c r="D104" s="255" t="s">
        <v>180</v>
      </c>
      <c r="E104" s="256" t="s">
        <v>877</v>
      </c>
      <c r="F104" s="102" t="s">
        <v>183</v>
      </c>
      <c r="G104" s="119">
        <v>33.797116666666668</v>
      </c>
      <c r="H104" s="122">
        <v>-111.25794999999999</v>
      </c>
      <c r="I104" s="104">
        <v>2357</v>
      </c>
      <c r="J104" s="22"/>
      <c r="K104" s="22"/>
      <c r="L104" s="22" t="s">
        <v>206</v>
      </c>
      <c r="M104" s="212"/>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row>
    <row r="105" spans="1:59" s="31" customFormat="1">
      <c r="A105" s="56" t="s">
        <v>406</v>
      </c>
      <c r="B105" s="45" t="s">
        <v>13</v>
      </c>
      <c r="C105" s="45" t="s">
        <v>228</v>
      </c>
      <c r="D105" s="160" t="s">
        <v>229</v>
      </c>
      <c r="E105" s="160" t="s">
        <v>229</v>
      </c>
      <c r="F105" s="45"/>
      <c r="G105" s="52">
        <v>31.566294200000002</v>
      </c>
      <c r="H105" s="52">
        <v>-111.04457438</v>
      </c>
      <c r="I105" s="51">
        <v>3264.4356955380576</v>
      </c>
      <c r="J105" s="203"/>
      <c r="K105" s="45"/>
      <c r="L105" s="203"/>
      <c r="M105" s="201"/>
    </row>
    <row r="106" spans="1:59" s="31" customFormat="1">
      <c r="A106" s="56" t="s">
        <v>406</v>
      </c>
      <c r="B106" s="45" t="s">
        <v>13</v>
      </c>
      <c r="C106" s="45" t="s">
        <v>228</v>
      </c>
      <c r="D106" s="160" t="s">
        <v>230</v>
      </c>
      <c r="E106" s="160" t="s">
        <v>230</v>
      </c>
      <c r="F106" s="45"/>
      <c r="G106" s="52">
        <v>31.566124550000001</v>
      </c>
      <c r="H106" s="52">
        <v>-111.04486758</v>
      </c>
      <c r="I106" s="51">
        <v>3254.5931758530182</v>
      </c>
      <c r="J106" s="203"/>
      <c r="K106" s="45"/>
      <c r="L106" s="203"/>
      <c r="M106" s="201"/>
    </row>
    <row r="107" spans="1:59" s="31" customFormat="1">
      <c r="A107" s="56" t="s">
        <v>406</v>
      </c>
      <c r="B107" s="45" t="s">
        <v>13</v>
      </c>
      <c r="C107" s="45" t="s">
        <v>228</v>
      </c>
      <c r="D107" s="160" t="s">
        <v>231</v>
      </c>
      <c r="E107" s="160" t="s">
        <v>231</v>
      </c>
      <c r="F107" s="45"/>
      <c r="G107" s="52">
        <v>31.5658259</v>
      </c>
      <c r="H107" s="52">
        <v>-111.04487075999999</v>
      </c>
      <c r="I107" s="51">
        <v>3270.9973753280838</v>
      </c>
      <c r="J107" s="203"/>
      <c r="K107" s="45"/>
      <c r="L107" s="203"/>
      <c r="M107" s="201"/>
    </row>
    <row r="108" spans="1:59" s="31" customFormat="1">
      <c r="A108" s="56" t="s">
        <v>406</v>
      </c>
      <c r="B108" s="45" t="s">
        <v>13</v>
      </c>
      <c r="C108" s="45" t="s">
        <v>228</v>
      </c>
      <c r="D108" s="160" t="s">
        <v>232</v>
      </c>
      <c r="E108" s="160" t="s">
        <v>232</v>
      </c>
      <c r="F108" s="45"/>
      <c r="G108" s="52">
        <v>31.565774690000001</v>
      </c>
      <c r="H108" s="52">
        <v>-111.04505005</v>
      </c>
      <c r="I108" s="51">
        <v>3267.7165354330705</v>
      </c>
      <c r="J108" s="203"/>
      <c r="K108" s="45"/>
      <c r="L108" s="203"/>
      <c r="M108" s="201"/>
    </row>
    <row r="109" spans="1:59" s="31" customFormat="1">
      <c r="A109" s="56" t="s">
        <v>406</v>
      </c>
      <c r="B109" s="45" t="s">
        <v>13</v>
      </c>
      <c r="C109" s="45" t="s">
        <v>228</v>
      </c>
      <c r="D109" s="160" t="s">
        <v>233</v>
      </c>
      <c r="E109" s="160" t="s">
        <v>233</v>
      </c>
      <c r="F109" s="45"/>
      <c r="G109" s="52">
        <v>31.565744680000002</v>
      </c>
      <c r="H109" s="52">
        <v>-111.04516027</v>
      </c>
      <c r="I109" s="51">
        <v>3270.9973753280838</v>
      </c>
      <c r="J109" s="203"/>
      <c r="K109" s="45"/>
      <c r="L109" s="203"/>
      <c r="M109" s="201"/>
    </row>
    <row r="110" spans="1:59" s="31" customFormat="1">
      <c r="A110" s="56" t="s">
        <v>406</v>
      </c>
      <c r="B110" s="45" t="s">
        <v>13</v>
      </c>
      <c r="C110" s="45" t="s">
        <v>228</v>
      </c>
      <c r="D110" s="160" t="s">
        <v>234</v>
      </c>
      <c r="E110" s="160" t="s">
        <v>234</v>
      </c>
      <c r="F110" s="45"/>
      <c r="G110" s="52">
        <v>31.565387779999998</v>
      </c>
      <c r="H110" s="52">
        <v>-111.04478752999999</v>
      </c>
      <c r="I110" s="51">
        <v>3287.4015748031493</v>
      </c>
      <c r="J110" s="203"/>
      <c r="K110" s="45"/>
      <c r="L110" s="203"/>
      <c r="M110" s="201"/>
    </row>
    <row r="111" spans="1:59" s="31" customFormat="1">
      <c r="A111" s="56" t="s">
        <v>406</v>
      </c>
      <c r="B111" s="45" t="s">
        <v>13</v>
      </c>
      <c r="C111" s="45" t="s">
        <v>228</v>
      </c>
      <c r="D111" s="160" t="s">
        <v>235</v>
      </c>
      <c r="E111" s="160" t="s">
        <v>235</v>
      </c>
      <c r="F111" s="45"/>
      <c r="G111" s="52">
        <v>31.56461556</v>
      </c>
      <c r="H111" s="52">
        <v>-111.04484101</v>
      </c>
      <c r="I111" s="51">
        <v>3290.6824146981626</v>
      </c>
      <c r="J111" s="203"/>
      <c r="K111" s="45"/>
      <c r="L111" s="203"/>
      <c r="M111" s="201"/>
    </row>
    <row r="112" spans="1:59" s="31" customFormat="1">
      <c r="A112" s="56" t="s">
        <v>406</v>
      </c>
      <c r="B112" s="45" t="s">
        <v>13</v>
      </c>
      <c r="C112" s="45" t="s">
        <v>228</v>
      </c>
      <c r="D112" s="160" t="s">
        <v>236</v>
      </c>
      <c r="E112" s="160" t="s">
        <v>236</v>
      </c>
      <c r="F112" s="45"/>
      <c r="G112" s="52">
        <v>31.564622010000001</v>
      </c>
      <c r="H112" s="52">
        <v>-111.04492634</v>
      </c>
      <c r="I112" s="51">
        <v>3290.6824146981626</v>
      </c>
      <c r="J112" s="203"/>
      <c r="K112" s="45"/>
      <c r="L112" s="203"/>
      <c r="M112" s="201"/>
    </row>
    <row r="113" spans="1:13" s="31" customFormat="1">
      <c r="A113" s="56" t="s">
        <v>406</v>
      </c>
      <c r="B113" s="45" t="s">
        <v>13</v>
      </c>
      <c r="C113" s="45" t="s">
        <v>228</v>
      </c>
      <c r="D113" s="160" t="s">
        <v>237</v>
      </c>
      <c r="E113" s="160" t="s">
        <v>237</v>
      </c>
      <c r="F113" s="45"/>
      <c r="G113" s="52">
        <v>31.56440701</v>
      </c>
      <c r="H113" s="52">
        <v>-111.04527452000001</v>
      </c>
      <c r="I113" s="51">
        <v>3290.6824146981626</v>
      </c>
      <c r="J113" s="203"/>
      <c r="K113" s="45"/>
      <c r="L113" s="203"/>
      <c r="M113" s="201"/>
    </row>
    <row r="114" spans="1:13" s="31" customFormat="1">
      <c r="A114" s="56" t="s">
        <v>406</v>
      </c>
      <c r="B114" s="45" t="s">
        <v>13</v>
      </c>
      <c r="C114" s="45" t="s">
        <v>228</v>
      </c>
      <c r="D114" s="160" t="s">
        <v>238</v>
      </c>
      <c r="E114" s="160" t="s">
        <v>238</v>
      </c>
      <c r="F114" s="45"/>
      <c r="G114" s="52">
        <v>31.564130160000001</v>
      </c>
      <c r="H114" s="52">
        <v>-111.04530989</v>
      </c>
      <c r="I114" s="51">
        <v>3293.9632545931759</v>
      </c>
      <c r="J114" s="203"/>
      <c r="K114" s="45"/>
      <c r="L114" s="203"/>
      <c r="M114" s="201"/>
    </row>
    <row r="115" spans="1:13" s="31" customFormat="1" ht="14.4" customHeight="1">
      <c r="A115" s="41" t="s">
        <v>407</v>
      </c>
      <c r="B115" s="48" t="s">
        <v>13</v>
      </c>
      <c r="C115" s="48" t="s">
        <v>261</v>
      </c>
      <c r="D115" s="258" t="s">
        <v>239</v>
      </c>
      <c r="E115" s="258" t="s">
        <v>239</v>
      </c>
      <c r="F115" s="48"/>
      <c r="G115" s="39">
        <v>31.53539155</v>
      </c>
      <c r="H115" s="39">
        <v>-110.76394800999999</v>
      </c>
      <c r="I115" s="40">
        <v>4019.0288713910759</v>
      </c>
      <c r="J115" s="213" t="s">
        <v>408</v>
      </c>
      <c r="K115" s="48"/>
      <c r="L115" s="213" t="s">
        <v>409</v>
      </c>
      <c r="M115" s="208" t="s">
        <v>410</v>
      </c>
    </row>
    <row r="116" spans="1:13" s="31" customFormat="1">
      <c r="A116" s="56" t="s">
        <v>407</v>
      </c>
      <c r="B116" s="45" t="s">
        <v>13</v>
      </c>
      <c r="C116" s="45" t="s">
        <v>261</v>
      </c>
      <c r="D116" s="160" t="s">
        <v>240</v>
      </c>
      <c r="E116" s="160" t="s">
        <v>240</v>
      </c>
      <c r="F116" s="45"/>
      <c r="G116" s="52">
        <v>31.535452729999999</v>
      </c>
      <c r="H116" s="52">
        <v>-110.76384508</v>
      </c>
      <c r="I116" s="51">
        <v>4019.0288713910759</v>
      </c>
      <c r="J116" s="203"/>
      <c r="K116" s="45"/>
      <c r="L116" s="203"/>
      <c r="M116" s="201"/>
    </row>
    <row r="117" spans="1:13" s="31" customFormat="1">
      <c r="A117" s="56" t="s">
        <v>407</v>
      </c>
      <c r="B117" s="45" t="s">
        <v>13</v>
      </c>
      <c r="C117" s="45" t="s">
        <v>261</v>
      </c>
      <c r="D117" s="160" t="s">
        <v>241</v>
      </c>
      <c r="E117" s="160" t="s">
        <v>241</v>
      </c>
      <c r="F117" s="45"/>
      <c r="G117" s="52">
        <v>31.535597490000001</v>
      </c>
      <c r="H117" s="52">
        <v>-110.76377174</v>
      </c>
      <c r="I117" s="51">
        <v>4032.1522309711286</v>
      </c>
      <c r="J117" s="203"/>
      <c r="K117" s="45"/>
      <c r="L117" s="203"/>
      <c r="M117" s="201"/>
    </row>
    <row r="118" spans="1:13" s="31" customFormat="1">
      <c r="A118" s="56" t="s">
        <v>407</v>
      </c>
      <c r="B118" s="45" t="s">
        <v>13</v>
      </c>
      <c r="C118" s="45" t="s">
        <v>261</v>
      </c>
      <c r="D118" s="160" t="s">
        <v>242</v>
      </c>
      <c r="E118" s="160" t="s">
        <v>242</v>
      </c>
      <c r="F118" s="45"/>
      <c r="G118" s="52">
        <v>31.536354630000002</v>
      </c>
      <c r="H118" s="52">
        <v>-110.76265519</v>
      </c>
      <c r="I118" s="51">
        <v>4035.4330708661414</v>
      </c>
      <c r="J118" s="203"/>
      <c r="K118" s="45"/>
      <c r="L118" s="203"/>
      <c r="M118" s="201"/>
    </row>
    <row r="119" spans="1:13" s="31" customFormat="1">
      <c r="A119" s="56" t="s">
        <v>407</v>
      </c>
      <c r="B119" s="45" t="s">
        <v>13</v>
      </c>
      <c r="C119" s="45" t="s">
        <v>261</v>
      </c>
      <c r="D119" s="160" t="s">
        <v>243</v>
      </c>
      <c r="E119" s="160" t="s">
        <v>243</v>
      </c>
      <c r="F119" s="45"/>
      <c r="G119" s="52">
        <v>31.536482790000001</v>
      </c>
      <c r="H119" s="52">
        <v>-110.7625453</v>
      </c>
      <c r="I119" s="51">
        <v>4028.8713910761153</v>
      </c>
      <c r="J119" s="203"/>
      <c r="K119" s="45"/>
      <c r="L119" s="203"/>
      <c r="M119" s="201"/>
    </row>
    <row r="120" spans="1:13" s="31" customFormat="1">
      <c r="A120" s="56" t="s">
        <v>407</v>
      </c>
      <c r="B120" s="45" t="s">
        <v>13</v>
      </c>
      <c r="C120" s="45" t="s">
        <v>261</v>
      </c>
      <c r="D120" s="160" t="s">
        <v>244</v>
      </c>
      <c r="E120" s="160" t="s">
        <v>244</v>
      </c>
      <c r="F120" s="45"/>
      <c r="G120" s="52">
        <v>31.53495577</v>
      </c>
      <c r="H120" s="52">
        <v>-110.76438881</v>
      </c>
      <c r="I120" s="51">
        <v>4019.0288713910759</v>
      </c>
      <c r="J120" s="203"/>
      <c r="K120" s="45"/>
      <c r="L120" s="203"/>
      <c r="M120" s="201"/>
    </row>
    <row r="121" spans="1:13" s="31" customFormat="1">
      <c r="A121" s="56" t="s">
        <v>407</v>
      </c>
      <c r="B121" s="45" t="s">
        <v>13</v>
      </c>
      <c r="C121" s="45" t="s">
        <v>261</v>
      </c>
      <c r="D121" s="160" t="s">
        <v>245</v>
      </c>
      <c r="E121" s="160" t="s">
        <v>245</v>
      </c>
      <c r="F121" s="45"/>
      <c r="G121" s="52">
        <v>31.533758330000001</v>
      </c>
      <c r="H121" s="52">
        <v>-110.76545365</v>
      </c>
      <c r="I121" s="51">
        <v>4005.9055118110236</v>
      </c>
      <c r="J121" s="203"/>
      <c r="K121" s="45"/>
      <c r="L121" s="203"/>
      <c r="M121" s="201"/>
    </row>
    <row r="122" spans="1:13" s="31" customFormat="1">
      <c r="A122" s="56" t="s">
        <v>407</v>
      </c>
      <c r="B122" s="45" t="s">
        <v>13</v>
      </c>
      <c r="C122" s="45" t="s">
        <v>261</v>
      </c>
      <c r="D122" s="160" t="s">
        <v>246</v>
      </c>
      <c r="E122" s="160" t="s">
        <v>246</v>
      </c>
      <c r="F122" s="45"/>
      <c r="G122" s="52">
        <v>31.533896630000001</v>
      </c>
      <c r="H122" s="52">
        <v>-110.76536102999999</v>
      </c>
      <c r="I122" s="51">
        <v>4025.590551181102</v>
      </c>
      <c r="J122" s="203"/>
      <c r="K122" s="45"/>
      <c r="L122" s="203"/>
      <c r="M122" s="201"/>
    </row>
    <row r="123" spans="1:13" s="31" customFormat="1">
      <c r="A123" s="56" t="s">
        <v>407</v>
      </c>
      <c r="B123" s="45" t="s">
        <v>13</v>
      </c>
      <c r="C123" s="45" t="s">
        <v>261</v>
      </c>
      <c r="D123" s="160" t="s">
        <v>247</v>
      </c>
      <c r="E123" s="160" t="s">
        <v>247</v>
      </c>
      <c r="F123" s="45"/>
      <c r="G123" s="52">
        <v>31.534171310000001</v>
      </c>
      <c r="H123" s="52">
        <v>-110.76496448</v>
      </c>
      <c r="I123" s="51">
        <v>4019.0288713910759</v>
      </c>
      <c r="J123" s="203"/>
      <c r="K123" s="45"/>
      <c r="L123" s="203"/>
      <c r="M123" s="201"/>
    </row>
    <row r="124" spans="1:13" s="31" customFormat="1">
      <c r="A124" s="56" t="s">
        <v>407</v>
      </c>
      <c r="B124" s="45" t="s">
        <v>13</v>
      </c>
      <c r="C124" s="45" t="s">
        <v>261</v>
      </c>
      <c r="D124" s="160" t="s">
        <v>248</v>
      </c>
      <c r="E124" s="160" t="s">
        <v>248</v>
      </c>
      <c r="F124" s="45"/>
      <c r="G124" s="52">
        <v>31.534811439999999</v>
      </c>
      <c r="H124" s="52">
        <v>-110.76472652</v>
      </c>
      <c r="I124" s="51">
        <v>4025.590551181102</v>
      </c>
      <c r="J124" s="203"/>
      <c r="K124" s="45"/>
      <c r="L124" s="203"/>
      <c r="M124" s="201"/>
    </row>
    <row r="125" spans="1:13" s="31" customFormat="1">
      <c r="A125" s="56" t="s">
        <v>407</v>
      </c>
      <c r="B125" s="45" t="s">
        <v>13</v>
      </c>
      <c r="C125" s="45" t="s">
        <v>261</v>
      </c>
      <c r="D125" s="160" t="s">
        <v>249</v>
      </c>
      <c r="E125" s="160" t="s">
        <v>249</v>
      </c>
      <c r="F125" s="45"/>
      <c r="G125" s="52">
        <v>31.535337899999998</v>
      </c>
      <c r="H125" s="52">
        <v>-110.76438109999999</v>
      </c>
      <c r="I125" s="51">
        <v>4025.590551181102</v>
      </c>
      <c r="J125" s="203"/>
      <c r="K125" s="45"/>
      <c r="L125" s="203"/>
      <c r="M125" s="201"/>
    </row>
    <row r="126" spans="1:13" s="31" customFormat="1" ht="15" thickBot="1">
      <c r="A126" s="56" t="s">
        <v>407</v>
      </c>
      <c r="B126" s="61" t="s">
        <v>13</v>
      </c>
      <c r="C126" s="61" t="s">
        <v>261</v>
      </c>
      <c r="D126" s="259" t="s">
        <v>250</v>
      </c>
      <c r="E126" s="259" t="s">
        <v>250</v>
      </c>
      <c r="F126" s="61"/>
      <c r="G126" s="63">
        <v>31.535445020000001</v>
      </c>
      <c r="H126" s="63">
        <v>-110.76418497</v>
      </c>
      <c r="I126" s="62">
        <v>4028.8713910761153</v>
      </c>
      <c r="J126" s="207"/>
      <c r="K126" s="61"/>
      <c r="L126" s="207"/>
      <c r="M126" s="202"/>
    </row>
    <row r="127" spans="1:13" s="31" customFormat="1" ht="14.4" customHeight="1">
      <c r="A127" s="53" t="s">
        <v>411</v>
      </c>
      <c r="B127" s="46" t="s">
        <v>13</v>
      </c>
      <c r="C127" s="46" t="s">
        <v>262</v>
      </c>
      <c r="D127" s="257" t="s">
        <v>251</v>
      </c>
      <c r="E127" s="257" t="s">
        <v>251</v>
      </c>
      <c r="F127" s="46"/>
      <c r="G127" s="55">
        <v>31.61068367</v>
      </c>
      <c r="H127" s="55">
        <v>-110.16545388999999</v>
      </c>
      <c r="I127" s="54">
        <v>3992.782152230971</v>
      </c>
      <c r="J127" s="206" t="s">
        <v>412</v>
      </c>
      <c r="K127" s="46"/>
      <c r="L127" s="206" t="s">
        <v>413</v>
      </c>
      <c r="M127" s="172"/>
    </row>
    <row r="128" spans="1:13" s="31" customFormat="1">
      <c r="A128" s="56" t="s">
        <v>411</v>
      </c>
      <c r="B128" s="45" t="s">
        <v>13</v>
      </c>
      <c r="C128" s="45" t="s">
        <v>262</v>
      </c>
      <c r="D128" s="160" t="s">
        <v>252</v>
      </c>
      <c r="E128" s="160" t="s">
        <v>252</v>
      </c>
      <c r="F128" s="45"/>
      <c r="G128" s="52">
        <v>31.611350529999999</v>
      </c>
      <c r="H128" s="52">
        <v>-110.16668854</v>
      </c>
      <c r="I128" s="51">
        <v>3999.3438320209971</v>
      </c>
      <c r="J128" s="203"/>
      <c r="K128" s="45"/>
      <c r="L128" s="203"/>
      <c r="M128" s="173"/>
    </row>
    <row r="129" spans="1:13" s="31" customFormat="1">
      <c r="A129" s="56" t="s">
        <v>411</v>
      </c>
      <c r="B129" s="45" t="s">
        <v>13</v>
      </c>
      <c r="C129" s="45" t="s">
        <v>262</v>
      </c>
      <c r="D129" s="160" t="s">
        <v>253</v>
      </c>
      <c r="E129" s="160" t="s">
        <v>253</v>
      </c>
      <c r="F129" s="45"/>
      <c r="G129" s="52">
        <v>31.61085851</v>
      </c>
      <c r="H129" s="52">
        <v>-110.16705365999999</v>
      </c>
      <c r="I129" s="51">
        <v>4002.6246719160104</v>
      </c>
      <c r="J129" s="203"/>
      <c r="K129" s="45"/>
      <c r="L129" s="203"/>
      <c r="M129" s="173"/>
    </row>
    <row r="130" spans="1:13" s="31" customFormat="1">
      <c r="A130" s="56" t="s">
        <v>411</v>
      </c>
      <c r="B130" s="45" t="s">
        <v>13</v>
      </c>
      <c r="C130" s="45" t="s">
        <v>262</v>
      </c>
      <c r="D130" s="160" t="s">
        <v>254</v>
      </c>
      <c r="E130" s="160" t="s">
        <v>254</v>
      </c>
      <c r="F130" s="45"/>
      <c r="G130" s="52">
        <v>31.610524330000001</v>
      </c>
      <c r="H130" s="52">
        <v>-110.16684269</v>
      </c>
      <c r="I130" s="51">
        <v>3996.0629921259842</v>
      </c>
      <c r="J130" s="203"/>
      <c r="K130" s="45"/>
      <c r="L130" s="203"/>
      <c r="M130" s="173"/>
    </row>
    <row r="131" spans="1:13" s="31" customFormat="1">
      <c r="A131" s="56" t="s">
        <v>411</v>
      </c>
      <c r="B131" s="45" t="s">
        <v>13</v>
      </c>
      <c r="C131" s="45" t="s">
        <v>262</v>
      </c>
      <c r="D131" s="160" t="s">
        <v>255</v>
      </c>
      <c r="E131" s="160" t="s">
        <v>255</v>
      </c>
      <c r="F131" s="45"/>
      <c r="G131" s="52">
        <v>31.610062490000001</v>
      </c>
      <c r="H131" s="52">
        <v>-110.16757065</v>
      </c>
      <c r="I131" s="51">
        <v>3996.0629921259842</v>
      </c>
      <c r="J131" s="203"/>
      <c r="K131" s="45"/>
      <c r="L131" s="203"/>
      <c r="M131" s="173"/>
    </row>
    <row r="132" spans="1:13" s="31" customFormat="1">
      <c r="A132" s="56" t="s">
        <v>411</v>
      </c>
      <c r="B132" s="45" t="s">
        <v>13</v>
      </c>
      <c r="C132" s="45" t="s">
        <v>262</v>
      </c>
      <c r="D132" s="160" t="s">
        <v>256</v>
      </c>
      <c r="E132" s="160" t="s">
        <v>256</v>
      </c>
      <c r="F132" s="45"/>
      <c r="G132" s="52">
        <v>31.609703320000001</v>
      </c>
      <c r="H132" s="52">
        <v>-110.16800752</v>
      </c>
      <c r="I132" s="51">
        <v>4005.9055118110236</v>
      </c>
      <c r="J132" s="203"/>
      <c r="K132" s="45"/>
      <c r="L132" s="203"/>
      <c r="M132" s="173"/>
    </row>
    <row r="133" spans="1:13" s="31" customFormat="1">
      <c r="A133" s="56" t="s">
        <v>411</v>
      </c>
      <c r="B133" s="45" t="s">
        <v>13</v>
      </c>
      <c r="C133" s="45" t="s">
        <v>262</v>
      </c>
      <c r="D133" s="160" t="s">
        <v>257</v>
      </c>
      <c r="E133" s="160" t="s">
        <v>257</v>
      </c>
      <c r="F133" s="45"/>
      <c r="G133" s="52">
        <v>31.60946963</v>
      </c>
      <c r="H133" s="52">
        <v>-110.16775303999999</v>
      </c>
      <c r="I133" s="51">
        <v>3999.3438320209971</v>
      </c>
      <c r="J133" s="203"/>
      <c r="K133" s="45"/>
      <c r="L133" s="203"/>
      <c r="M133" s="173"/>
    </row>
    <row r="134" spans="1:13" s="31" customFormat="1">
      <c r="A134" s="56" t="s">
        <v>411</v>
      </c>
      <c r="B134" s="45" t="s">
        <v>13</v>
      </c>
      <c r="C134" s="45" t="s">
        <v>262</v>
      </c>
      <c r="D134" s="160" t="s">
        <v>258</v>
      </c>
      <c r="E134" s="160" t="s">
        <v>258</v>
      </c>
      <c r="F134" s="45"/>
      <c r="G134" s="52">
        <v>31.608665729999998</v>
      </c>
      <c r="H134" s="52">
        <v>-110.16838202</v>
      </c>
      <c r="I134" s="51">
        <v>4009.1863517060365</v>
      </c>
      <c r="J134" s="203"/>
      <c r="K134" s="45"/>
      <c r="L134" s="203"/>
      <c r="M134" s="173"/>
    </row>
    <row r="135" spans="1:13" s="31" customFormat="1">
      <c r="A135" s="56" t="s">
        <v>411</v>
      </c>
      <c r="B135" s="45" t="s">
        <v>13</v>
      </c>
      <c r="C135" s="45" t="s">
        <v>262</v>
      </c>
      <c r="D135" s="160" t="s">
        <v>259</v>
      </c>
      <c r="E135" s="160" t="s">
        <v>259</v>
      </c>
      <c r="F135" s="45"/>
      <c r="G135" s="52">
        <v>31.60676471</v>
      </c>
      <c r="H135" s="52">
        <v>-110.16987392</v>
      </c>
      <c r="I135" s="51">
        <v>4012.4671916010498</v>
      </c>
      <c r="J135" s="203"/>
      <c r="K135" s="45"/>
      <c r="L135" s="203"/>
      <c r="M135" s="173"/>
    </row>
    <row r="136" spans="1:13" s="31" customFormat="1" ht="15" thickBot="1">
      <c r="A136" s="56" t="s">
        <v>411</v>
      </c>
      <c r="B136" s="45" t="s">
        <v>13</v>
      </c>
      <c r="C136" s="45" t="s">
        <v>262</v>
      </c>
      <c r="D136" s="160" t="s">
        <v>260</v>
      </c>
      <c r="E136" s="160" t="s">
        <v>260</v>
      </c>
      <c r="F136" s="45"/>
      <c r="G136" s="52">
        <v>31.606721879999998</v>
      </c>
      <c r="H136" s="52">
        <v>-110.17000711</v>
      </c>
      <c r="I136" s="51">
        <v>4015.7480314960626</v>
      </c>
      <c r="J136" s="203"/>
      <c r="K136" s="45"/>
      <c r="L136" s="203"/>
      <c r="M136" s="173"/>
    </row>
    <row r="137" spans="1:13" s="31" customFormat="1" ht="14.4" customHeight="1">
      <c r="A137" s="53" t="s">
        <v>273</v>
      </c>
      <c r="B137" s="46" t="s">
        <v>13</v>
      </c>
      <c r="C137" s="46" t="s">
        <v>274</v>
      </c>
      <c r="D137" s="257" t="s">
        <v>263</v>
      </c>
      <c r="E137" s="257" t="s">
        <v>830</v>
      </c>
      <c r="F137" s="46"/>
      <c r="G137" s="55">
        <v>32.965083970000002</v>
      </c>
      <c r="H137" s="55">
        <v>-109.30993909999999</v>
      </c>
      <c r="I137" s="54">
        <v>3313.6482939632542</v>
      </c>
      <c r="J137" s="206" t="s">
        <v>414</v>
      </c>
      <c r="K137" s="46"/>
      <c r="L137" s="206" t="s">
        <v>415</v>
      </c>
      <c r="M137" s="200" t="s">
        <v>95</v>
      </c>
    </row>
    <row r="138" spans="1:13" s="31" customFormat="1">
      <c r="A138" s="56" t="s">
        <v>273</v>
      </c>
      <c r="B138" s="45" t="s">
        <v>13</v>
      </c>
      <c r="C138" s="45" t="s">
        <v>274</v>
      </c>
      <c r="D138" s="160" t="s">
        <v>265</v>
      </c>
      <c r="E138" s="160" t="s">
        <v>831</v>
      </c>
      <c r="F138" s="45"/>
      <c r="G138" s="52">
        <v>32.965296449999997</v>
      </c>
      <c r="H138" s="52">
        <v>-109.31010347</v>
      </c>
      <c r="I138" s="51">
        <v>3323.4908136482936</v>
      </c>
      <c r="J138" s="203"/>
      <c r="K138" s="45"/>
      <c r="L138" s="203"/>
      <c r="M138" s="201"/>
    </row>
    <row r="139" spans="1:13" s="31" customFormat="1">
      <c r="A139" s="56" t="s">
        <v>273</v>
      </c>
      <c r="B139" s="45" t="s">
        <v>13</v>
      </c>
      <c r="C139" s="45" t="s">
        <v>274</v>
      </c>
      <c r="D139" s="160" t="s">
        <v>266</v>
      </c>
      <c r="E139" s="160" t="s">
        <v>832</v>
      </c>
      <c r="F139" s="45"/>
      <c r="G139" s="52">
        <v>32.965348079999998</v>
      </c>
      <c r="H139" s="52">
        <v>-109.31059859</v>
      </c>
      <c r="I139" s="51">
        <v>3339.8950131233596</v>
      </c>
      <c r="J139" s="203"/>
      <c r="K139" s="45"/>
      <c r="L139" s="203"/>
      <c r="M139" s="201"/>
    </row>
    <row r="140" spans="1:13" s="31" customFormat="1">
      <c r="A140" s="56" t="s">
        <v>273</v>
      </c>
      <c r="B140" s="45" t="s">
        <v>13</v>
      </c>
      <c r="C140" s="45" t="s">
        <v>274</v>
      </c>
      <c r="D140" s="160" t="s">
        <v>267</v>
      </c>
      <c r="E140" s="160" t="s">
        <v>833</v>
      </c>
      <c r="F140" s="45"/>
      <c r="G140" s="52">
        <v>32.965593920000003</v>
      </c>
      <c r="H140" s="52">
        <v>-109.31142814</v>
      </c>
      <c r="I140" s="51">
        <v>3349.7375328083986</v>
      </c>
      <c r="J140" s="203"/>
      <c r="K140" s="45"/>
      <c r="L140" s="203"/>
      <c r="M140" s="201"/>
    </row>
    <row r="141" spans="1:13" s="31" customFormat="1">
      <c r="A141" s="56" t="s">
        <v>273</v>
      </c>
      <c r="B141" s="45" t="s">
        <v>13</v>
      </c>
      <c r="C141" s="45" t="s">
        <v>274</v>
      </c>
      <c r="D141" s="160" t="s">
        <v>268</v>
      </c>
      <c r="E141" s="160" t="s">
        <v>834</v>
      </c>
      <c r="F141" s="45"/>
      <c r="G141" s="52">
        <v>32.965807079999998</v>
      </c>
      <c r="H141" s="52">
        <v>-109.31186199</v>
      </c>
      <c r="I141" s="51">
        <v>3353.0183727034118</v>
      </c>
      <c r="J141" s="203"/>
      <c r="K141" s="45"/>
      <c r="L141" s="203"/>
      <c r="M141" s="201"/>
    </row>
    <row r="142" spans="1:13" s="31" customFormat="1">
      <c r="A142" s="56" t="s">
        <v>273</v>
      </c>
      <c r="B142" s="45" t="s">
        <v>13</v>
      </c>
      <c r="C142" s="45" t="s">
        <v>274</v>
      </c>
      <c r="D142" s="160" t="s">
        <v>269</v>
      </c>
      <c r="E142" s="160" t="s">
        <v>835</v>
      </c>
      <c r="F142" s="45"/>
      <c r="G142" s="52">
        <v>32.965226880000003</v>
      </c>
      <c r="H142" s="52">
        <v>-109.30978813999999</v>
      </c>
      <c r="I142" s="51">
        <v>3362.8608923884512</v>
      </c>
      <c r="J142" s="203"/>
      <c r="K142" s="45"/>
      <c r="L142" s="203"/>
      <c r="M142" s="201"/>
    </row>
    <row r="143" spans="1:13" s="31" customFormat="1">
      <c r="A143" s="56" t="s">
        <v>273</v>
      </c>
      <c r="B143" s="45" t="s">
        <v>13</v>
      </c>
      <c r="C143" s="45" t="s">
        <v>274</v>
      </c>
      <c r="D143" s="160" t="s">
        <v>270</v>
      </c>
      <c r="E143" s="160" t="s">
        <v>836</v>
      </c>
      <c r="F143" s="45"/>
      <c r="G143" s="52">
        <v>32.965193939999999</v>
      </c>
      <c r="H143" s="52">
        <v>-109.30939444000001</v>
      </c>
      <c r="I143" s="51">
        <v>3366.1417322834645</v>
      </c>
      <c r="J143" s="203"/>
      <c r="K143" s="45"/>
      <c r="L143" s="203"/>
      <c r="M143" s="201"/>
    </row>
    <row r="144" spans="1:13" s="31" customFormat="1">
      <c r="A144" s="56" t="s">
        <v>273</v>
      </c>
      <c r="B144" s="45" t="s">
        <v>13</v>
      </c>
      <c r="C144" s="45" t="s">
        <v>274</v>
      </c>
      <c r="D144" s="160" t="s">
        <v>271</v>
      </c>
      <c r="E144" s="160" t="s">
        <v>837</v>
      </c>
      <c r="F144" s="45"/>
      <c r="G144" s="52">
        <v>32.96518682</v>
      </c>
      <c r="H144" s="52">
        <v>-109.30878022</v>
      </c>
      <c r="I144" s="51">
        <v>3369.4225721784774</v>
      </c>
      <c r="J144" s="203"/>
      <c r="K144" s="45"/>
      <c r="L144" s="203"/>
      <c r="M144" s="201"/>
    </row>
    <row r="145" spans="1:13" s="31" customFormat="1">
      <c r="A145" s="56" t="s">
        <v>273</v>
      </c>
      <c r="B145" s="45" t="s">
        <v>13</v>
      </c>
      <c r="C145" s="45" t="s">
        <v>274</v>
      </c>
      <c r="D145" s="160" t="s">
        <v>272</v>
      </c>
      <c r="E145" s="160" t="s">
        <v>838</v>
      </c>
      <c r="F145" s="45"/>
      <c r="G145" s="52">
        <v>32.964960249999997</v>
      </c>
      <c r="H145" s="52">
        <v>-109.30812232</v>
      </c>
      <c r="I145" s="51">
        <v>3372.7034120734907</v>
      </c>
      <c r="J145" s="203"/>
      <c r="K145" s="45"/>
      <c r="L145" s="203"/>
      <c r="M145" s="201"/>
    </row>
    <row r="146" spans="1:13" s="31" customFormat="1">
      <c r="A146" s="159" t="s">
        <v>273</v>
      </c>
      <c r="B146" s="61" t="s">
        <v>13</v>
      </c>
      <c r="C146" s="61" t="s">
        <v>274</v>
      </c>
      <c r="D146" s="259" t="s">
        <v>264</v>
      </c>
      <c r="E146" s="259" t="s">
        <v>839</v>
      </c>
      <c r="F146" s="61"/>
      <c r="G146" s="63">
        <v>32.964819939999998</v>
      </c>
      <c r="H146" s="63">
        <v>-109.30713879</v>
      </c>
      <c r="I146" s="62">
        <v>3372.7034120734907</v>
      </c>
      <c r="J146" s="207"/>
      <c r="K146" s="61"/>
      <c r="L146" s="207"/>
      <c r="M146" s="202"/>
    </row>
    <row r="147" spans="1:13" s="31" customFormat="1" ht="14.4" customHeight="1">
      <c r="A147" s="56" t="s">
        <v>285</v>
      </c>
      <c r="B147" s="45" t="s">
        <v>13</v>
      </c>
      <c r="C147" s="45" t="s">
        <v>286</v>
      </c>
      <c r="D147" s="160" t="s">
        <v>275</v>
      </c>
      <c r="E147" s="160" t="s">
        <v>840</v>
      </c>
      <c r="F147" s="45"/>
      <c r="G147" s="52">
        <v>32.965855439999999</v>
      </c>
      <c r="H147" s="52">
        <v>-109.91547</v>
      </c>
      <c r="I147" s="51">
        <v>2759.1863517060365</v>
      </c>
      <c r="J147" s="203" t="s">
        <v>416</v>
      </c>
      <c r="K147" s="45"/>
      <c r="L147" s="203" t="s">
        <v>417</v>
      </c>
      <c r="M147" s="201" t="s">
        <v>418</v>
      </c>
    </row>
    <row r="148" spans="1:13" s="31" customFormat="1">
      <c r="A148" s="56" t="s">
        <v>285</v>
      </c>
      <c r="B148" s="45" t="s">
        <v>13</v>
      </c>
      <c r="C148" s="45" t="s">
        <v>286</v>
      </c>
      <c r="D148" s="160" t="s">
        <v>277</v>
      </c>
      <c r="E148" s="160" t="s">
        <v>841</v>
      </c>
      <c r="F148" s="45"/>
      <c r="G148" s="52">
        <v>32.972083529999999</v>
      </c>
      <c r="H148" s="52">
        <v>-109.916448</v>
      </c>
      <c r="I148" s="51">
        <v>2752.6246719160104</v>
      </c>
      <c r="J148" s="203"/>
      <c r="K148" s="45"/>
      <c r="L148" s="203"/>
      <c r="M148" s="201"/>
    </row>
    <row r="149" spans="1:13" s="31" customFormat="1">
      <c r="A149" s="56" t="s">
        <v>285</v>
      </c>
      <c r="B149" s="45" t="s">
        <v>13</v>
      </c>
      <c r="C149" s="45" t="s">
        <v>286</v>
      </c>
      <c r="D149" s="160" t="s">
        <v>278</v>
      </c>
      <c r="E149" s="160" t="s">
        <v>842</v>
      </c>
      <c r="F149" s="45"/>
      <c r="G149" s="52">
        <v>32.972222590000001</v>
      </c>
      <c r="H149" s="52">
        <v>-109.91649535000001</v>
      </c>
      <c r="I149" s="51">
        <v>2762.4671916010498</v>
      </c>
      <c r="J149" s="203"/>
      <c r="K149" s="45"/>
      <c r="L149" s="203"/>
      <c r="M149" s="201"/>
    </row>
    <row r="150" spans="1:13" s="31" customFormat="1">
      <c r="A150" s="56" t="s">
        <v>285</v>
      </c>
      <c r="B150" s="45" t="s">
        <v>13</v>
      </c>
      <c r="C150" s="45" t="s">
        <v>286</v>
      </c>
      <c r="D150" s="160" t="s">
        <v>279</v>
      </c>
      <c r="E150" s="160" t="s">
        <v>843</v>
      </c>
      <c r="F150" s="45"/>
      <c r="G150" s="52">
        <v>32.972376390000001</v>
      </c>
      <c r="H150" s="52">
        <v>-109.91664045</v>
      </c>
      <c r="I150" s="51">
        <v>2755.9055118110236</v>
      </c>
      <c r="J150" s="203"/>
      <c r="K150" s="45"/>
      <c r="L150" s="203"/>
      <c r="M150" s="201"/>
    </row>
    <row r="151" spans="1:13" s="31" customFormat="1">
      <c r="A151" s="56" t="s">
        <v>285</v>
      </c>
      <c r="B151" s="45" t="s">
        <v>13</v>
      </c>
      <c r="C151" s="45" t="s">
        <v>286</v>
      </c>
      <c r="D151" s="160" t="s">
        <v>280</v>
      </c>
      <c r="E151" s="160" t="s">
        <v>844</v>
      </c>
      <c r="F151" s="45"/>
      <c r="G151" s="52">
        <v>32.972721730000004</v>
      </c>
      <c r="H151" s="52">
        <v>-109.91669752999999</v>
      </c>
      <c r="I151" s="51">
        <v>2742.782152230971</v>
      </c>
      <c r="J151" s="203"/>
      <c r="K151" s="45"/>
      <c r="L151" s="203"/>
      <c r="M151" s="201"/>
    </row>
    <row r="152" spans="1:13" s="31" customFormat="1">
      <c r="A152" s="56" t="s">
        <v>285</v>
      </c>
      <c r="B152" s="45" t="s">
        <v>13</v>
      </c>
      <c r="C152" s="45" t="s">
        <v>286</v>
      </c>
      <c r="D152" s="160" t="s">
        <v>281</v>
      </c>
      <c r="E152" s="160" t="s">
        <v>845</v>
      </c>
      <c r="F152" s="45"/>
      <c r="G152" s="52">
        <v>32.973373250000002</v>
      </c>
      <c r="H152" s="52">
        <v>-109.91693071</v>
      </c>
      <c r="I152" s="51">
        <v>2739.5013123359577</v>
      </c>
      <c r="J152" s="203"/>
      <c r="K152" s="45"/>
      <c r="L152" s="203"/>
      <c r="M152" s="201"/>
    </row>
    <row r="153" spans="1:13" s="31" customFormat="1">
      <c r="A153" s="56" t="s">
        <v>285</v>
      </c>
      <c r="B153" s="45" t="s">
        <v>13</v>
      </c>
      <c r="C153" s="45" t="s">
        <v>286</v>
      </c>
      <c r="D153" s="160" t="s">
        <v>282</v>
      </c>
      <c r="E153" s="160" t="s">
        <v>846</v>
      </c>
      <c r="F153" s="45"/>
      <c r="G153" s="52">
        <v>32.973702240000001</v>
      </c>
      <c r="H153" s="52">
        <v>-109.91708091</v>
      </c>
      <c r="I153" s="51">
        <v>2739.5013123359577</v>
      </c>
      <c r="J153" s="203"/>
      <c r="K153" s="45"/>
      <c r="L153" s="203"/>
      <c r="M153" s="201"/>
    </row>
    <row r="154" spans="1:13">
      <c r="A154" s="56" t="s">
        <v>285</v>
      </c>
      <c r="B154" s="45" t="s">
        <v>13</v>
      </c>
      <c r="C154" s="45" t="s">
        <v>286</v>
      </c>
      <c r="D154" s="160" t="s">
        <v>283</v>
      </c>
      <c r="E154" s="160" t="s">
        <v>847</v>
      </c>
      <c r="F154" s="45"/>
      <c r="G154" s="52">
        <v>32.973812719999998</v>
      </c>
      <c r="H154" s="52">
        <v>-109.91725828</v>
      </c>
      <c r="I154" s="51">
        <v>2746.0629921259842</v>
      </c>
      <c r="J154" s="203"/>
      <c r="K154" s="45"/>
      <c r="L154" s="203"/>
      <c r="M154" s="201"/>
    </row>
    <row r="155" spans="1:13">
      <c r="A155" s="56" t="s">
        <v>285</v>
      </c>
      <c r="B155" s="45" t="s">
        <v>13</v>
      </c>
      <c r="C155" s="45" t="s">
        <v>286</v>
      </c>
      <c r="D155" s="160" t="s">
        <v>284</v>
      </c>
      <c r="E155" s="160" t="s">
        <v>848</v>
      </c>
      <c r="F155" s="45"/>
      <c r="G155" s="52">
        <v>32.974090910000001</v>
      </c>
      <c r="H155" s="52">
        <v>-109.91748258</v>
      </c>
      <c r="I155" s="51">
        <v>2742.782152230971</v>
      </c>
      <c r="J155" s="203"/>
      <c r="K155" s="45"/>
      <c r="L155" s="203"/>
      <c r="M155" s="201"/>
    </row>
    <row r="156" spans="1:13" ht="15" thickBot="1">
      <c r="A156" s="57" t="s">
        <v>285</v>
      </c>
      <c r="B156" s="47" t="s">
        <v>13</v>
      </c>
      <c r="C156" s="47" t="s">
        <v>286</v>
      </c>
      <c r="D156" s="260" t="s">
        <v>276</v>
      </c>
      <c r="E156" s="260" t="s">
        <v>849</v>
      </c>
      <c r="F156" s="47"/>
      <c r="G156" s="59">
        <v>32.974778649999998</v>
      </c>
      <c r="H156" s="59">
        <v>-109.91781400000001</v>
      </c>
      <c r="I156" s="58">
        <v>2739.5013123359577</v>
      </c>
      <c r="J156" s="204"/>
      <c r="K156" s="47"/>
      <c r="L156" s="204"/>
      <c r="M156" s="205"/>
    </row>
    <row r="157" spans="1:13" s="13" customFormat="1" ht="14.4" customHeight="1">
      <c r="A157" s="71" t="s">
        <v>287</v>
      </c>
      <c r="B157" s="46" t="s">
        <v>420</v>
      </c>
      <c r="C157" s="46" t="s">
        <v>307</v>
      </c>
      <c r="D157" s="244" t="s">
        <v>292</v>
      </c>
      <c r="E157" s="244" t="s">
        <v>878</v>
      </c>
      <c r="F157" s="50"/>
      <c r="G157" s="46">
        <v>37.273950159999998</v>
      </c>
      <c r="H157" s="46">
        <v>-109.55496434</v>
      </c>
      <c r="I157" s="54">
        <v>4527.5590551181103</v>
      </c>
      <c r="J157" s="206" t="s">
        <v>419</v>
      </c>
      <c r="K157" s="224"/>
      <c r="L157" s="206" t="s">
        <v>421</v>
      </c>
      <c r="M157" s="200" t="s">
        <v>422</v>
      </c>
    </row>
    <row r="158" spans="1:13">
      <c r="A158" s="72" t="s">
        <v>287</v>
      </c>
      <c r="B158" s="45" t="s">
        <v>420</v>
      </c>
      <c r="C158" s="45" t="s">
        <v>307</v>
      </c>
      <c r="D158" s="245" t="s">
        <v>299</v>
      </c>
      <c r="E158" s="245" t="s">
        <v>879</v>
      </c>
      <c r="F158" s="45"/>
      <c r="G158" s="45">
        <v>37.273867009999996</v>
      </c>
      <c r="H158" s="45">
        <v>-109.55514673</v>
      </c>
      <c r="I158" s="51">
        <v>4416.010498687664</v>
      </c>
      <c r="J158" s="225"/>
      <c r="K158" s="225"/>
      <c r="L158" s="225"/>
      <c r="M158" s="223"/>
    </row>
    <row r="159" spans="1:13">
      <c r="A159" s="72" t="s">
        <v>287</v>
      </c>
      <c r="B159" s="45" t="s">
        <v>420</v>
      </c>
      <c r="C159" s="45" t="s">
        <v>307</v>
      </c>
      <c r="D159" s="245" t="s">
        <v>300</v>
      </c>
      <c r="E159" s="245" t="s">
        <v>880</v>
      </c>
      <c r="F159" s="45"/>
      <c r="G159" s="45">
        <v>37.273696020000003</v>
      </c>
      <c r="H159" s="45">
        <v>-109.55567907</v>
      </c>
      <c r="I159" s="51">
        <v>4389.7637795275587</v>
      </c>
      <c r="J159" s="225"/>
      <c r="K159" s="225"/>
      <c r="L159" s="225"/>
      <c r="M159" s="223"/>
    </row>
    <row r="160" spans="1:13">
      <c r="A160" s="72" t="s">
        <v>287</v>
      </c>
      <c r="B160" s="45" t="s">
        <v>420</v>
      </c>
      <c r="C160" s="45" t="s">
        <v>307</v>
      </c>
      <c r="D160" s="245" t="s">
        <v>301</v>
      </c>
      <c r="E160" s="245" t="s">
        <v>881</v>
      </c>
      <c r="F160" s="45"/>
      <c r="G160" s="45">
        <v>37.273670959999997</v>
      </c>
      <c r="H160" s="45">
        <v>-109.55592055</v>
      </c>
      <c r="I160" s="51">
        <v>4376.6404199475064</v>
      </c>
      <c r="J160" s="225"/>
      <c r="K160" s="225"/>
      <c r="L160" s="225"/>
      <c r="M160" s="223"/>
    </row>
    <row r="161" spans="1:13">
      <c r="A161" s="72" t="s">
        <v>287</v>
      </c>
      <c r="B161" s="45" t="s">
        <v>420</v>
      </c>
      <c r="C161" s="45" t="s">
        <v>307</v>
      </c>
      <c r="D161" s="245" t="s">
        <v>302</v>
      </c>
      <c r="E161" s="245" t="s">
        <v>882</v>
      </c>
      <c r="F161" s="45"/>
      <c r="G161" s="45">
        <v>37.273263929999999</v>
      </c>
      <c r="H161" s="45">
        <v>-109.55658582</v>
      </c>
      <c r="I161" s="51">
        <v>4363.5170603674542</v>
      </c>
      <c r="J161" s="225"/>
      <c r="K161" s="225"/>
      <c r="L161" s="225"/>
      <c r="M161" s="223"/>
    </row>
    <row r="162" spans="1:13">
      <c r="A162" s="72" t="s">
        <v>287</v>
      </c>
      <c r="B162" s="45" t="s">
        <v>420</v>
      </c>
      <c r="C162" s="45" t="s">
        <v>307</v>
      </c>
      <c r="D162" s="245" t="s">
        <v>303</v>
      </c>
      <c r="E162" s="245" t="s">
        <v>883</v>
      </c>
      <c r="F162" s="45"/>
      <c r="G162" s="45">
        <v>37.272768229999997</v>
      </c>
      <c r="H162" s="45">
        <v>-109.55692034</v>
      </c>
      <c r="I162" s="51">
        <v>4353.6745406824148</v>
      </c>
      <c r="J162" s="225"/>
      <c r="K162" s="225"/>
      <c r="L162" s="225"/>
      <c r="M162" s="223"/>
    </row>
    <row r="163" spans="1:13">
      <c r="A163" s="72" t="s">
        <v>287</v>
      </c>
      <c r="B163" s="45" t="s">
        <v>420</v>
      </c>
      <c r="C163" s="45" t="s">
        <v>307</v>
      </c>
      <c r="D163" s="245" t="s">
        <v>304</v>
      </c>
      <c r="E163" s="245" t="s">
        <v>884</v>
      </c>
      <c r="F163" s="45"/>
      <c r="G163" s="45">
        <v>37.272213180000001</v>
      </c>
      <c r="H163" s="45">
        <v>-109.55781880000001</v>
      </c>
      <c r="I163" s="51">
        <v>4347.1128608923882</v>
      </c>
      <c r="J163" s="225"/>
      <c r="K163" s="225"/>
      <c r="L163" s="225"/>
      <c r="M163" s="223"/>
    </row>
    <row r="164" spans="1:13">
      <c r="A164" s="72" t="s">
        <v>287</v>
      </c>
      <c r="B164" s="45" t="s">
        <v>420</v>
      </c>
      <c r="C164" s="45" t="s">
        <v>307</v>
      </c>
      <c r="D164" s="245" t="s">
        <v>305</v>
      </c>
      <c r="E164" s="245" t="s">
        <v>885</v>
      </c>
      <c r="F164" s="45" t="s">
        <v>25</v>
      </c>
      <c r="G164" s="45">
        <v>37.27315832</v>
      </c>
      <c r="H164" s="45">
        <v>-109.55747263000001</v>
      </c>
      <c r="I164" s="51">
        <v>4320.8661417322828</v>
      </c>
      <c r="J164" s="225"/>
      <c r="K164" s="225"/>
      <c r="L164" s="225"/>
      <c r="M164" s="223"/>
    </row>
    <row r="165" spans="1:13">
      <c r="A165" s="72" t="s">
        <v>287</v>
      </c>
      <c r="B165" s="45" t="s">
        <v>420</v>
      </c>
      <c r="C165" s="45" t="s">
        <v>307</v>
      </c>
      <c r="D165" s="245" t="s">
        <v>306</v>
      </c>
      <c r="E165" s="245" t="s">
        <v>886</v>
      </c>
      <c r="F165" s="45"/>
      <c r="G165" s="45">
        <v>37.272933180000003</v>
      </c>
      <c r="H165" s="45">
        <v>-109.55849153</v>
      </c>
      <c r="I165" s="51">
        <v>4330.7086614173222</v>
      </c>
      <c r="J165" s="225"/>
      <c r="K165" s="225"/>
      <c r="L165" s="225"/>
      <c r="M165" s="223"/>
    </row>
    <row r="166" spans="1:13">
      <c r="A166" s="72" t="s">
        <v>287</v>
      </c>
      <c r="B166" s="45" t="s">
        <v>420</v>
      </c>
      <c r="C166" s="45" t="s">
        <v>307</v>
      </c>
      <c r="D166" s="245" t="s">
        <v>293</v>
      </c>
      <c r="E166" s="245" t="s">
        <v>887</v>
      </c>
      <c r="F166" s="45"/>
      <c r="G166" s="45">
        <v>37.273015659999999</v>
      </c>
      <c r="H166" s="45">
        <v>-109.55894239</v>
      </c>
      <c r="I166" s="51">
        <v>4333.989501312336</v>
      </c>
      <c r="J166" s="225"/>
      <c r="K166" s="225"/>
      <c r="L166" s="225"/>
      <c r="M166" s="223"/>
    </row>
    <row r="167" spans="1:13">
      <c r="A167" s="72" t="s">
        <v>287</v>
      </c>
      <c r="B167" s="45" t="s">
        <v>420</v>
      </c>
      <c r="C167" s="45" t="s">
        <v>307</v>
      </c>
      <c r="D167" s="245" t="s">
        <v>294</v>
      </c>
      <c r="E167" s="245" t="s">
        <v>888</v>
      </c>
      <c r="F167" s="45"/>
      <c r="G167" s="45">
        <v>37.260349349999998</v>
      </c>
      <c r="H167" s="45">
        <v>-109.62033958000001</v>
      </c>
      <c r="I167" s="51">
        <v>4301.1811023622049</v>
      </c>
      <c r="J167" s="225"/>
      <c r="K167" s="225"/>
      <c r="L167" s="225"/>
      <c r="M167" s="223"/>
    </row>
    <row r="168" spans="1:13">
      <c r="A168" s="72" t="s">
        <v>287</v>
      </c>
      <c r="B168" s="45" t="s">
        <v>420</v>
      </c>
      <c r="C168" s="45" t="s">
        <v>307</v>
      </c>
      <c r="D168" s="245" t="s">
        <v>295</v>
      </c>
      <c r="E168" s="245" t="s">
        <v>889</v>
      </c>
      <c r="F168" s="45" t="s">
        <v>25</v>
      </c>
      <c r="G168" s="45">
        <v>37.260150779999996</v>
      </c>
      <c r="H168" s="45">
        <v>-109.62049632</v>
      </c>
      <c r="I168" s="51">
        <v>4297.9002624671912</v>
      </c>
      <c r="J168" s="225"/>
      <c r="K168" s="225"/>
      <c r="L168" s="225"/>
      <c r="M168" s="223"/>
    </row>
    <row r="169" spans="1:13">
      <c r="A169" s="72" t="s">
        <v>287</v>
      </c>
      <c r="B169" s="45" t="s">
        <v>420</v>
      </c>
      <c r="C169" s="45" t="s">
        <v>307</v>
      </c>
      <c r="D169" s="245" t="s">
        <v>296</v>
      </c>
      <c r="E169" s="245" t="s">
        <v>890</v>
      </c>
      <c r="F169" s="45"/>
      <c r="G169" s="45">
        <v>37.259753310000001</v>
      </c>
      <c r="H169" s="45">
        <v>-109.61989593</v>
      </c>
      <c r="I169" s="51">
        <v>4288.0577427821518</v>
      </c>
      <c r="J169" s="225"/>
      <c r="K169" s="225"/>
      <c r="L169" s="225"/>
      <c r="M169" s="223"/>
    </row>
    <row r="170" spans="1:13">
      <c r="A170" s="72" t="s">
        <v>287</v>
      </c>
      <c r="B170" s="45" t="s">
        <v>420</v>
      </c>
      <c r="C170" s="45" t="s">
        <v>307</v>
      </c>
      <c r="D170" s="245" t="s">
        <v>297</v>
      </c>
      <c r="E170" s="245" t="s">
        <v>891</v>
      </c>
      <c r="F170" s="45"/>
      <c r="G170" s="45">
        <v>37.260024039999998</v>
      </c>
      <c r="H170" s="45">
        <v>-109.61944892</v>
      </c>
      <c r="I170" s="51">
        <v>4291.3385826771655</v>
      </c>
      <c r="J170" s="225"/>
      <c r="K170" s="225"/>
      <c r="L170" s="225"/>
      <c r="M170" s="223"/>
    </row>
    <row r="171" spans="1:13">
      <c r="A171" s="72" t="s">
        <v>287</v>
      </c>
      <c r="B171" s="45" t="s">
        <v>420</v>
      </c>
      <c r="C171" s="45" t="s">
        <v>307</v>
      </c>
      <c r="D171" s="245" t="s">
        <v>298</v>
      </c>
      <c r="E171" s="245" t="s">
        <v>892</v>
      </c>
      <c r="F171" s="45"/>
      <c r="G171" s="45">
        <v>37.260557890000001</v>
      </c>
      <c r="H171" s="45">
        <v>-109.61957322000001</v>
      </c>
      <c r="I171" s="51">
        <v>4294.6194225721783</v>
      </c>
      <c r="J171" s="225"/>
      <c r="K171" s="225"/>
      <c r="L171" s="225"/>
      <c r="M171" s="223"/>
    </row>
    <row r="172" spans="1:13" ht="14.4" customHeight="1">
      <c r="A172" s="70" t="s">
        <v>308</v>
      </c>
      <c r="B172" s="48" t="s">
        <v>420</v>
      </c>
      <c r="C172" s="48" t="s">
        <v>324</v>
      </c>
      <c r="D172" s="248" t="s">
        <v>309</v>
      </c>
      <c r="E172" s="248" t="s">
        <v>893</v>
      </c>
      <c r="F172" s="48"/>
      <c r="G172" s="48">
        <v>37.96131123</v>
      </c>
      <c r="H172" s="48">
        <v>-110.50054419</v>
      </c>
      <c r="I172" s="40">
        <v>4166.6666666666661</v>
      </c>
      <c r="J172" s="213" t="s">
        <v>425</v>
      </c>
      <c r="K172" s="213">
        <v>29</v>
      </c>
      <c r="L172" s="213" t="s">
        <v>424</v>
      </c>
      <c r="M172" s="208" t="s">
        <v>423</v>
      </c>
    </row>
    <row r="173" spans="1:13">
      <c r="A173" s="68" t="s">
        <v>308</v>
      </c>
      <c r="B173" s="45" t="s">
        <v>420</v>
      </c>
      <c r="C173" s="45" t="s">
        <v>324</v>
      </c>
      <c r="D173" s="245" t="s">
        <v>316</v>
      </c>
      <c r="E173" s="245" t="s">
        <v>894</v>
      </c>
      <c r="F173" s="45"/>
      <c r="G173" s="45">
        <v>37.96124107</v>
      </c>
      <c r="H173" s="45">
        <v>-110.49974053</v>
      </c>
      <c r="I173" s="51">
        <v>4176.5091863517055</v>
      </c>
      <c r="J173" s="203"/>
      <c r="K173" s="203"/>
      <c r="L173" s="203"/>
      <c r="M173" s="201"/>
    </row>
    <row r="174" spans="1:13">
      <c r="A174" s="68" t="s">
        <v>308</v>
      </c>
      <c r="B174" s="45" t="s">
        <v>420</v>
      </c>
      <c r="C174" s="45" t="s">
        <v>324</v>
      </c>
      <c r="D174" s="245" t="s">
        <v>317</v>
      </c>
      <c r="E174" s="245" t="s">
        <v>895</v>
      </c>
      <c r="F174" s="45"/>
      <c r="G174" s="45">
        <v>37.961103270000002</v>
      </c>
      <c r="H174" s="45">
        <v>-110.4994439</v>
      </c>
      <c r="I174" s="51">
        <v>4173.2283464566926</v>
      </c>
      <c r="J174" s="203"/>
      <c r="K174" s="203"/>
      <c r="L174" s="203"/>
      <c r="M174" s="201"/>
    </row>
    <row r="175" spans="1:13">
      <c r="A175" s="68" t="s">
        <v>308</v>
      </c>
      <c r="B175" s="45" t="s">
        <v>420</v>
      </c>
      <c r="C175" s="45" t="s">
        <v>324</v>
      </c>
      <c r="D175" s="245" t="s">
        <v>318</v>
      </c>
      <c r="E175" s="245" t="s">
        <v>896</v>
      </c>
      <c r="F175" s="45"/>
      <c r="G175" s="45">
        <v>37.960892469999997</v>
      </c>
      <c r="H175" s="45">
        <v>-110.49855089</v>
      </c>
      <c r="I175" s="51">
        <v>4166.6666666666661</v>
      </c>
      <c r="J175" s="203"/>
      <c r="K175" s="203"/>
      <c r="L175" s="203"/>
      <c r="M175" s="201"/>
    </row>
    <row r="176" spans="1:13">
      <c r="A176" s="68" t="s">
        <v>308</v>
      </c>
      <c r="B176" s="45" t="s">
        <v>420</v>
      </c>
      <c r="C176" s="45" t="s">
        <v>324</v>
      </c>
      <c r="D176" s="245" t="s">
        <v>319</v>
      </c>
      <c r="E176" s="245" t="s">
        <v>897</v>
      </c>
      <c r="F176" s="45"/>
      <c r="G176" s="45">
        <v>37.960701780000001</v>
      </c>
      <c r="H176" s="45">
        <v>-110.49804831</v>
      </c>
      <c r="I176" s="51">
        <v>4156.8241469816267</v>
      </c>
      <c r="J176" s="203"/>
      <c r="K176" s="203"/>
      <c r="L176" s="203"/>
      <c r="M176" s="201"/>
    </row>
    <row r="177" spans="1:13">
      <c r="A177" s="68" t="s">
        <v>308</v>
      </c>
      <c r="B177" s="45" t="s">
        <v>420</v>
      </c>
      <c r="C177" s="45" t="s">
        <v>324</v>
      </c>
      <c r="D177" s="245" t="s">
        <v>320</v>
      </c>
      <c r="E177" s="245" t="s">
        <v>898</v>
      </c>
      <c r="F177" s="45"/>
      <c r="G177" s="45">
        <v>37.960697340000003</v>
      </c>
      <c r="H177" s="45">
        <v>-110.49744448</v>
      </c>
      <c r="I177" s="51">
        <v>4156.8241469816267</v>
      </c>
      <c r="J177" s="203"/>
      <c r="K177" s="203"/>
      <c r="L177" s="203"/>
      <c r="M177" s="201"/>
    </row>
    <row r="178" spans="1:13">
      <c r="A178" s="68" t="s">
        <v>308</v>
      </c>
      <c r="B178" s="45" t="s">
        <v>420</v>
      </c>
      <c r="C178" s="45" t="s">
        <v>324</v>
      </c>
      <c r="D178" s="245" t="s">
        <v>321</v>
      </c>
      <c r="E178" s="245" t="s">
        <v>899</v>
      </c>
      <c r="F178" s="45"/>
      <c r="G178" s="45">
        <v>37.960901939999999</v>
      </c>
      <c r="H178" s="45">
        <v>-110.49600245000001</v>
      </c>
      <c r="I178" s="51">
        <v>4143.7007874015744</v>
      </c>
      <c r="J178" s="203"/>
      <c r="K178" s="203"/>
      <c r="L178" s="203"/>
      <c r="M178" s="201"/>
    </row>
    <row r="179" spans="1:13">
      <c r="A179" s="68" t="s">
        <v>308</v>
      </c>
      <c r="B179" s="45" t="s">
        <v>420</v>
      </c>
      <c r="C179" s="45" t="s">
        <v>324</v>
      </c>
      <c r="D179" s="245" t="s">
        <v>322</v>
      </c>
      <c r="E179" s="245" t="s">
        <v>900</v>
      </c>
      <c r="F179" s="45"/>
      <c r="G179" s="45">
        <v>37.961125070000001</v>
      </c>
      <c r="H179" s="45">
        <v>-110.49525395000001</v>
      </c>
      <c r="I179" s="51">
        <v>4137.1391076115488</v>
      </c>
      <c r="J179" s="203"/>
      <c r="K179" s="203"/>
      <c r="L179" s="203"/>
      <c r="M179" s="201"/>
    </row>
    <row r="180" spans="1:13">
      <c r="A180" s="68" t="s">
        <v>308</v>
      </c>
      <c r="B180" s="45" t="s">
        <v>420</v>
      </c>
      <c r="C180" s="45" t="s">
        <v>324</v>
      </c>
      <c r="D180" s="245" t="s">
        <v>323</v>
      </c>
      <c r="E180" s="245" t="s">
        <v>901</v>
      </c>
      <c r="F180" s="45"/>
      <c r="G180" s="45">
        <v>37.961527230000002</v>
      </c>
      <c r="H180" s="45">
        <v>-110.49450578</v>
      </c>
      <c r="I180" s="51">
        <v>4140.4199475065616</v>
      </c>
      <c r="J180" s="203"/>
      <c r="K180" s="203"/>
      <c r="L180" s="203"/>
      <c r="M180" s="201"/>
    </row>
    <row r="181" spans="1:13">
      <c r="A181" s="68" t="s">
        <v>308</v>
      </c>
      <c r="B181" s="45" t="s">
        <v>420</v>
      </c>
      <c r="C181" s="45" t="s">
        <v>324</v>
      </c>
      <c r="D181" s="245" t="s">
        <v>310</v>
      </c>
      <c r="E181" s="245" t="s">
        <v>902</v>
      </c>
      <c r="F181" s="45"/>
      <c r="G181" s="45">
        <v>37.961776839999999</v>
      </c>
      <c r="H181" s="45">
        <v>-110.49395258</v>
      </c>
      <c r="I181" s="51">
        <v>4140.4199475065616</v>
      </c>
      <c r="J181" s="203"/>
      <c r="K181" s="203"/>
      <c r="L181" s="203"/>
      <c r="M181" s="201"/>
    </row>
    <row r="182" spans="1:13">
      <c r="A182" s="68" t="s">
        <v>308</v>
      </c>
      <c r="B182" s="45" t="s">
        <v>420</v>
      </c>
      <c r="C182" s="45" t="s">
        <v>324</v>
      </c>
      <c r="D182" s="245" t="s">
        <v>311</v>
      </c>
      <c r="E182" s="245" t="s">
        <v>903</v>
      </c>
      <c r="F182" s="45"/>
      <c r="G182" s="45">
        <v>37.962282100000003</v>
      </c>
      <c r="H182" s="45">
        <v>-110.49288531000001</v>
      </c>
      <c r="I182" s="51">
        <v>4124.0157480314956</v>
      </c>
      <c r="J182" s="203"/>
      <c r="K182" s="203"/>
      <c r="L182" s="203"/>
      <c r="M182" s="201"/>
    </row>
    <row r="183" spans="1:13">
      <c r="A183" s="68" t="s">
        <v>308</v>
      </c>
      <c r="B183" s="45" t="s">
        <v>420</v>
      </c>
      <c r="C183" s="45" t="s">
        <v>324</v>
      </c>
      <c r="D183" s="245" t="s">
        <v>312</v>
      </c>
      <c r="E183" s="245" t="s">
        <v>904</v>
      </c>
      <c r="F183" s="45"/>
      <c r="G183" s="45">
        <v>37.962485280000003</v>
      </c>
      <c r="H183" s="45">
        <v>-110.49212951</v>
      </c>
      <c r="I183" s="51">
        <v>4114.1732283464562</v>
      </c>
      <c r="J183" s="203"/>
      <c r="K183" s="203"/>
      <c r="L183" s="203"/>
      <c r="M183" s="201"/>
    </row>
    <row r="184" spans="1:13">
      <c r="A184" s="68" t="s">
        <v>308</v>
      </c>
      <c r="B184" s="45" t="s">
        <v>420</v>
      </c>
      <c r="C184" s="45" t="s">
        <v>324</v>
      </c>
      <c r="D184" s="245" t="s">
        <v>313</v>
      </c>
      <c r="E184" s="245" t="s">
        <v>905</v>
      </c>
      <c r="F184" s="45"/>
      <c r="G184" s="45">
        <v>37.962508749999998</v>
      </c>
      <c r="H184" s="45">
        <v>-110.49120766999999</v>
      </c>
      <c r="I184" s="51">
        <v>4097.7690288713911</v>
      </c>
      <c r="J184" s="203"/>
      <c r="K184" s="203"/>
      <c r="L184" s="203"/>
      <c r="M184" s="201"/>
    </row>
    <row r="185" spans="1:13">
      <c r="A185" s="68" t="s">
        <v>308</v>
      </c>
      <c r="B185" s="45" t="s">
        <v>420</v>
      </c>
      <c r="C185" s="45" t="s">
        <v>324</v>
      </c>
      <c r="D185" s="245" t="s">
        <v>314</v>
      </c>
      <c r="E185" s="245" t="s">
        <v>906</v>
      </c>
      <c r="F185" s="45"/>
      <c r="G185" s="45">
        <v>37.962331640000002</v>
      </c>
      <c r="H185" s="45">
        <v>-110.49000033999999</v>
      </c>
      <c r="I185" s="51">
        <v>4087.9265091863517</v>
      </c>
      <c r="J185" s="203"/>
      <c r="K185" s="203"/>
      <c r="L185" s="203"/>
      <c r="M185" s="201"/>
    </row>
    <row r="186" spans="1:13" ht="15" thickBot="1">
      <c r="A186" s="73" t="s">
        <v>308</v>
      </c>
      <c r="B186" s="61" t="s">
        <v>420</v>
      </c>
      <c r="C186" s="61" t="s">
        <v>324</v>
      </c>
      <c r="D186" s="261" t="s">
        <v>315</v>
      </c>
      <c r="E186" s="261" t="s">
        <v>907</v>
      </c>
      <c r="F186" s="61"/>
      <c r="G186" s="61">
        <v>37.962081359999999</v>
      </c>
      <c r="H186" s="61">
        <v>-110.48942618</v>
      </c>
      <c r="I186" s="62">
        <v>4084.6456692913384</v>
      </c>
      <c r="J186" s="207"/>
      <c r="K186" s="207"/>
      <c r="L186" s="207"/>
      <c r="M186" s="202"/>
    </row>
    <row r="187" spans="1:13" ht="14.4" customHeight="1">
      <c r="A187" s="67" t="s">
        <v>288</v>
      </c>
      <c r="B187" s="46" t="s">
        <v>420</v>
      </c>
      <c r="C187" s="46" t="s">
        <v>340</v>
      </c>
      <c r="D187" s="244" t="s">
        <v>325</v>
      </c>
      <c r="E187" s="244" t="s">
        <v>908</v>
      </c>
      <c r="F187" s="46"/>
      <c r="G187" s="46">
        <v>38.275408630000001</v>
      </c>
      <c r="H187" s="46">
        <v>-111.08139104999999</v>
      </c>
      <c r="I187" s="54">
        <v>4799.8687664041991</v>
      </c>
      <c r="J187" s="206" t="s">
        <v>428</v>
      </c>
      <c r="K187" s="206"/>
      <c r="L187" s="206" t="s">
        <v>427</v>
      </c>
      <c r="M187" s="200" t="s">
        <v>426</v>
      </c>
    </row>
    <row r="188" spans="1:13" s="33" customFormat="1">
      <c r="A188" s="68" t="s">
        <v>288</v>
      </c>
      <c r="B188" s="45" t="s">
        <v>420</v>
      </c>
      <c r="C188" s="45" t="s">
        <v>340</v>
      </c>
      <c r="D188" s="245" t="s">
        <v>332</v>
      </c>
      <c r="E188" s="245" t="s">
        <v>909</v>
      </c>
      <c r="F188" s="45"/>
      <c r="G188" s="45">
        <v>38.275327330000003</v>
      </c>
      <c r="H188" s="45">
        <v>-111.08140496999999</v>
      </c>
      <c r="I188" s="51">
        <v>4803.1496062992128</v>
      </c>
      <c r="J188" s="203"/>
      <c r="K188" s="203"/>
      <c r="L188" s="203"/>
      <c r="M188" s="201"/>
    </row>
    <row r="189" spans="1:13" s="33" customFormat="1">
      <c r="A189" s="68" t="s">
        <v>288</v>
      </c>
      <c r="B189" s="45" t="s">
        <v>420</v>
      </c>
      <c r="C189" s="45" t="s">
        <v>340</v>
      </c>
      <c r="D189" s="245" t="s">
        <v>333</v>
      </c>
      <c r="E189" s="245" t="s">
        <v>910</v>
      </c>
      <c r="F189" s="45"/>
      <c r="G189" s="45">
        <v>38.274406329999998</v>
      </c>
      <c r="H189" s="45">
        <v>-111.08114922999999</v>
      </c>
      <c r="I189" s="51">
        <v>4809.7112860892385</v>
      </c>
      <c r="J189" s="203"/>
      <c r="K189" s="203"/>
      <c r="L189" s="203"/>
      <c r="M189" s="201"/>
    </row>
    <row r="190" spans="1:13" s="33" customFormat="1">
      <c r="A190" s="68" t="s">
        <v>288</v>
      </c>
      <c r="B190" s="45" t="s">
        <v>420</v>
      </c>
      <c r="C190" s="45" t="s">
        <v>340</v>
      </c>
      <c r="D190" s="245" t="s">
        <v>334</v>
      </c>
      <c r="E190" s="245" t="s">
        <v>911</v>
      </c>
      <c r="F190" s="45"/>
      <c r="G190" s="45">
        <v>38.274525680000004</v>
      </c>
      <c r="H190" s="45">
        <v>-111.08162642000001</v>
      </c>
      <c r="I190" s="51">
        <v>4803.1496062992128</v>
      </c>
      <c r="J190" s="203"/>
      <c r="K190" s="203"/>
      <c r="L190" s="203"/>
      <c r="M190" s="201"/>
    </row>
    <row r="191" spans="1:13" s="33" customFormat="1">
      <c r="A191" s="68" t="s">
        <v>288</v>
      </c>
      <c r="B191" s="45" t="s">
        <v>420</v>
      </c>
      <c r="C191" s="45" t="s">
        <v>340</v>
      </c>
      <c r="D191" s="245" t="s">
        <v>335</v>
      </c>
      <c r="E191" s="245" t="s">
        <v>912</v>
      </c>
      <c r="F191" s="45"/>
      <c r="G191" s="45">
        <v>38.274652170000003</v>
      </c>
      <c r="H191" s="45">
        <v>-111.08189471999999</v>
      </c>
      <c r="I191" s="51">
        <v>4809.7112860892385</v>
      </c>
      <c r="J191" s="203"/>
      <c r="K191" s="203"/>
      <c r="L191" s="203"/>
      <c r="M191" s="201"/>
    </row>
    <row r="192" spans="1:13" s="33" customFormat="1">
      <c r="A192" s="68" t="s">
        <v>288</v>
      </c>
      <c r="B192" s="45" t="s">
        <v>420</v>
      </c>
      <c r="C192" s="45" t="s">
        <v>340</v>
      </c>
      <c r="D192" s="245" t="s">
        <v>336</v>
      </c>
      <c r="E192" s="245" t="s">
        <v>913</v>
      </c>
      <c r="F192" s="45"/>
      <c r="G192" s="45">
        <v>38.274022520000003</v>
      </c>
      <c r="H192" s="45">
        <v>-111.08398885</v>
      </c>
      <c r="I192" s="51">
        <v>4819.5538057742779</v>
      </c>
      <c r="J192" s="203"/>
      <c r="K192" s="203"/>
      <c r="L192" s="203"/>
      <c r="M192" s="201"/>
    </row>
    <row r="193" spans="1:13" s="33" customFormat="1">
      <c r="A193" s="68" t="s">
        <v>288</v>
      </c>
      <c r="B193" s="45" t="s">
        <v>420</v>
      </c>
      <c r="C193" s="45" t="s">
        <v>340</v>
      </c>
      <c r="D193" s="245" t="s">
        <v>337</v>
      </c>
      <c r="E193" s="245" t="s">
        <v>914</v>
      </c>
      <c r="F193" s="45"/>
      <c r="G193" s="45">
        <v>38.274236680000001</v>
      </c>
      <c r="H193" s="45">
        <v>-111.08462797</v>
      </c>
      <c r="I193" s="51">
        <v>4822.8346456692907</v>
      </c>
      <c r="J193" s="203"/>
      <c r="K193" s="203"/>
      <c r="L193" s="203"/>
      <c r="M193" s="201"/>
    </row>
    <row r="194" spans="1:13" s="33" customFormat="1">
      <c r="A194" s="68" t="s">
        <v>288</v>
      </c>
      <c r="B194" s="45" t="s">
        <v>420</v>
      </c>
      <c r="C194" s="45" t="s">
        <v>340</v>
      </c>
      <c r="D194" s="245" t="s">
        <v>338</v>
      </c>
      <c r="E194" s="245" t="s">
        <v>915</v>
      </c>
      <c r="F194" s="45"/>
      <c r="G194" s="45">
        <v>38.274300959999998</v>
      </c>
      <c r="H194" s="45">
        <v>-111.08486895</v>
      </c>
      <c r="I194" s="51">
        <v>4822.8346456692907</v>
      </c>
      <c r="J194" s="203"/>
      <c r="K194" s="203"/>
      <c r="L194" s="203"/>
      <c r="M194" s="201"/>
    </row>
    <row r="195" spans="1:13" s="33" customFormat="1">
      <c r="A195" s="68" t="s">
        <v>288</v>
      </c>
      <c r="B195" s="45" t="s">
        <v>420</v>
      </c>
      <c r="C195" s="45" t="s">
        <v>340</v>
      </c>
      <c r="D195" s="245" t="s">
        <v>339</v>
      </c>
      <c r="E195" s="245" t="s">
        <v>916</v>
      </c>
      <c r="F195" s="45"/>
      <c r="G195" s="45">
        <v>38.27455561</v>
      </c>
      <c r="H195" s="45">
        <v>-111.08723357</v>
      </c>
      <c r="I195" s="51">
        <v>4835.9580052493438</v>
      </c>
      <c r="J195" s="203"/>
      <c r="K195" s="203"/>
      <c r="L195" s="203"/>
      <c r="M195" s="201"/>
    </row>
    <row r="196" spans="1:13" s="33" customFormat="1">
      <c r="A196" s="68" t="s">
        <v>288</v>
      </c>
      <c r="B196" s="45" t="s">
        <v>420</v>
      </c>
      <c r="C196" s="45" t="s">
        <v>340</v>
      </c>
      <c r="D196" s="245" t="s">
        <v>326</v>
      </c>
      <c r="E196" s="245" t="s">
        <v>917</v>
      </c>
      <c r="F196" s="45"/>
      <c r="G196" s="45">
        <v>38.27472392</v>
      </c>
      <c r="H196" s="45">
        <v>-111.08953139</v>
      </c>
      <c r="I196" s="51">
        <v>4845.8005249343832</v>
      </c>
      <c r="J196" s="203"/>
      <c r="K196" s="203"/>
      <c r="L196" s="203"/>
      <c r="M196" s="201"/>
    </row>
    <row r="197" spans="1:13" s="33" customFormat="1">
      <c r="A197" s="68" t="s">
        <v>288</v>
      </c>
      <c r="B197" s="45" t="s">
        <v>420</v>
      </c>
      <c r="C197" s="45" t="s">
        <v>340</v>
      </c>
      <c r="D197" s="245" t="s">
        <v>327</v>
      </c>
      <c r="E197" s="245" t="s">
        <v>918</v>
      </c>
      <c r="F197" s="45"/>
      <c r="G197" s="45">
        <v>38.275667300000002</v>
      </c>
      <c r="H197" s="45">
        <v>-111.08785182</v>
      </c>
      <c r="I197" s="51">
        <v>4832.6771653543301</v>
      </c>
      <c r="J197" s="203"/>
      <c r="K197" s="203"/>
      <c r="L197" s="203"/>
      <c r="M197" s="201"/>
    </row>
    <row r="198" spans="1:13">
      <c r="A198" s="68" t="s">
        <v>288</v>
      </c>
      <c r="B198" s="45" t="s">
        <v>420</v>
      </c>
      <c r="C198" s="45" t="s">
        <v>340</v>
      </c>
      <c r="D198" s="245" t="s">
        <v>328</v>
      </c>
      <c r="E198" s="245" t="s">
        <v>919</v>
      </c>
      <c r="F198" s="45"/>
      <c r="G198" s="45">
        <v>38.27562648</v>
      </c>
      <c r="H198" s="45">
        <v>-111.08749894</v>
      </c>
      <c r="I198" s="51">
        <v>4832.6771653543301</v>
      </c>
      <c r="J198" s="203"/>
      <c r="K198" s="203"/>
      <c r="L198" s="203"/>
      <c r="M198" s="201"/>
    </row>
    <row r="199" spans="1:13">
      <c r="A199" s="68" t="s">
        <v>288</v>
      </c>
      <c r="B199" s="45" t="s">
        <v>420</v>
      </c>
      <c r="C199" s="45" t="s">
        <v>340</v>
      </c>
      <c r="D199" s="245" t="s">
        <v>329</v>
      </c>
      <c r="E199" s="245" t="s">
        <v>920</v>
      </c>
      <c r="F199" s="45"/>
      <c r="G199" s="45">
        <v>38.27536044</v>
      </c>
      <c r="H199" s="45">
        <v>-111.08733449</v>
      </c>
      <c r="I199" s="51">
        <v>4832.6771653543301</v>
      </c>
      <c r="J199" s="203"/>
      <c r="K199" s="203"/>
      <c r="L199" s="203"/>
      <c r="M199" s="201"/>
    </row>
    <row r="200" spans="1:13">
      <c r="A200" s="68" t="s">
        <v>288</v>
      </c>
      <c r="B200" s="45" t="s">
        <v>420</v>
      </c>
      <c r="C200" s="45" t="s">
        <v>340</v>
      </c>
      <c r="D200" s="245" t="s">
        <v>330</v>
      </c>
      <c r="E200" s="245" t="s">
        <v>921</v>
      </c>
      <c r="F200" s="45"/>
      <c r="G200" s="45">
        <v>38.275014679999998</v>
      </c>
      <c r="H200" s="45">
        <v>-111.08599498</v>
      </c>
      <c r="I200" s="51">
        <v>4826.1154855643044</v>
      </c>
      <c r="J200" s="203"/>
      <c r="K200" s="203"/>
      <c r="L200" s="203"/>
      <c r="M200" s="201"/>
    </row>
    <row r="201" spans="1:13" ht="15" thickBot="1">
      <c r="A201" s="68" t="s">
        <v>288</v>
      </c>
      <c r="B201" s="45" t="s">
        <v>420</v>
      </c>
      <c r="C201" s="45" t="s">
        <v>340</v>
      </c>
      <c r="D201" s="245" t="s">
        <v>331</v>
      </c>
      <c r="E201" s="245" t="s">
        <v>922</v>
      </c>
      <c r="F201" s="45"/>
      <c r="G201" s="45">
        <v>38.274771190000003</v>
      </c>
      <c r="H201" s="45">
        <v>-111.0855074</v>
      </c>
      <c r="I201" s="51">
        <v>4822.8346456692907</v>
      </c>
      <c r="J201" s="203"/>
      <c r="K201" s="203"/>
      <c r="L201" s="203"/>
      <c r="M201" s="201"/>
    </row>
    <row r="202" spans="1:13" ht="14.4" customHeight="1">
      <c r="A202" s="67" t="s">
        <v>291</v>
      </c>
      <c r="B202" s="46" t="s">
        <v>420</v>
      </c>
      <c r="C202" s="46" t="s">
        <v>356</v>
      </c>
      <c r="D202" s="244" t="s">
        <v>341</v>
      </c>
      <c r="E202" s="244" t="s">
        <v>923</v>
      </c>
      <c r="F202" s="46"/>
      <c r="G202" s="46">
        <v>37.848883669999999</v>
      </c>
      <c r="H202" s="46">
        <v>-111.02977722</v>
      </c>
      <c r="I202" s="54">
        <v>5610.2362204724404</v>
      </c>
      <c r="J202" s="206" t="s">
        <v>429</v>
      </c>
      <c r="K202" s="206"/>
      <c r="L202" s="206" t="s">
        <v>431</v>
      </c>
      <c r="M202" s="200" t="s">
        <v>430</v>
      </c>
    </row>
    <row r="203" spans="1:13" s="34" customFormat="1">
      <c r="A203" s="68" t="s">
        <v>291</v>
      </c>
      <c r="B203" s="45" t="s">
        <v>420</v>
      </c>
      <c r="C203" s="45" t="s">
        <v>356</v>
      </c>
      <c r="D203" s="245" t="s">
        <v>348</v>
      </c>
      <c r="E203" s="245" t="s">
        <v>924</v>
      </c>
      <c r="F203" s="45"/>
      <c r="G203" s="45">
        <v>37.848732210000001</v>
      </c>
      <c r="H203" s="45">
        <v>-111.02984334999999</v>
      </c>
      <c r="I203" s="51">
        <v>5623.3595800524936</v>
      </c>
      <c r="J203" s="203"/>
      <c r="K203" s="203"/>
      <c r="L203" s="203"/>
      <c r="M203" s="201"/>
    </row>
    <row r="204" spans="1:13" s="34" customFormat="1">
      <c r="A204" s="68" t="s">
        <v>291</v>
      </c>
      <c r="B204" s="45" t="s">
        <v>420</v>
      </c>
      <c r="C204" s="45" t="s">
        <v>356</v>
      </c>
      <c r="D204" s="245" t="s">
        <v>349</v>
      </c>
      <c r="E204" s="245" t="s">
        <v>925</v>
      </c>
      <c r="F204" s="45"/>
      <c r="G204" s="45">
        <v>37.848613690000001</v>
      </c>
      <c r="H204" s="45">
        <v>-111.03006370999999</v>
      </c>
      <c r="I204" s="51">
        <v>5626.6404199475064</v>
      </c>
      <c r="J204" s="203"/>
      <c r="K204" s="203"/>
      <c r="L204" s="203"/>
      <c r="M204" s="201"/>
    </row>
    <row r="205" spans="1:13" s="34" customFormat="1">
      <c r="A205" s="68" t="s">
        <v>291</v>
      </c>
      <c r="B205" s="45" t="s">
        <v>420</v>
      </c>
      <c r="C205" s="45" t="s">
        <v>356</v>
      </c>
      <c r="D205" s="245" t="s">
        <v>350</v>
      </c>
      <c r="E205" s="245" t="s">
        <v>926</v>
      </c>
      <c r="F205" s="45"/>
      <c r="G205" s="45">
        <v>37.848572449999999</v>
      </c>
      <c r="H205" s="45">
        <v>-111.03019673</v>
      </c>
      <c r="I205" s="51">
        <v>5633.2020997375321</v>
      </c>
      <c r="J205" s="203"/>
      <c r="K205" s="203"/>
      <c r="L205" s="203"/>
      <c r="M205" s="201"/>
    </row>
    <row r="206" spans="1:13" s="34" customFormat="1">
      <c r="A206" s="68" t="s">
        <v>291</v>
      </c>
      <c r="B206" s="45" t="s">
        <v>420</v>
      </c>
      <c r="C206" s="45" t="s">
        <v>356</v>
      </c>
      <c r="D206" s="245" t="s">
        <v>351</v>
      </c>
      <c r="E206" s="245" t="s">
        <v>927</v>
      </c>
      <c r="F206" s="45"/>
      <c r="G206" s="45">
        <v>37.84853348</v>
      </c>
      <c r="H206" s="45">
        <v>-111.03029639</v>
      </c>
      <c r="I206" s="51">
        <v>5633.2020997375321</v>
      </c>
      <c r="J206" s="203"/>
      <c r="K206" s="203"/>
      <c r="L206" s="203"/>
      <c r="M206" s="201"/>
    </row>
    <row r="207" spans="1:13" s="34" customFormat="1">
      <c r="A207" s="68" t="s">
        <v>291</v>
      </c>
      <c r="B207" s="45" t="s">
        <v>420</v>
      </c>
      <c r="C207" s="45" t="s">
        <v>356</v>
      </c>
      <c r="D207" s="245" t="s">
        <v>352</v>
      </c>
      <c r="E207" s="245" t="s">
        <v>928</v>
      </c>
      <c r="F207" s="45"/>
      <c r="G207" s="45">
        <v>37.848324179999999</v>
      </c>
      <c r="H207" s="45">
        <v>-111.03063586</v>
      </c>
      <c r="I207" s="51">
        <v>5643.0446194225715</v>
      </c>
      <c r="J207" s="203"/>
      <c r="K207" s="203"/>
      <c r="L207" s="203"/>
      <c r="M207" s="201"/>
    </row>
    <row r="208" spans="1:13" s="34" customFormat="1">
      <c r="A208" s="68" t="s">
        <v>291</v>
      </c>
      <c r="B208" s="45" t="s">
        <v>420</v>
      </c>
      <c r="C208" s="45" t="s">
        <v>356</v>
      </c>
      <c r="D208" s="245" t="s">
        <v>353</v>
      </c>
      <c r="E208" s="245" t="s">
        <v>929</v>
      </c>
      <c r="F208" s="45"/>
      <c r="G208" s="45">
        <v>37.848640430000003</v>
      </c>
      <c r="H208" s="45">
        <v>-111.03051701</v>
      </c>
      <c r="I208" s="51">
        <v>5649.6062992125981</v>
      </c>
      <c r="J208" s="203"/>
      <c r="K208" s="203"/>
      <c r="L208" s="203"/>
      <c r="M208" s="201"/>
    </row>
    <row r="209" spans="1:13" s="34" customFormat="1">
      <c r="A209" s="68" t="s">
        <v>291</v>
      </c>
      <c r="B209" s="45" t="s">
        <v>420</v>
      </c>
      <c r="C209" s="45" t="s">
        <v>356</v>
      </c>
      <c r="D209" s="245" t="s">
        <v>354</v>
      </c>
      <c r="E209" s="245" t="s">
        <v>930</v>
      </c>
      <c r="F209" s="45"/>
      <c r="G209" s="45">
        <v>37.848649569999999</v>
      </c>
      <c r="H209" s="45">
        <v>-111.03057333</v>
      </c>
      <c r="I209" s="51">
        <v>5652.8871391076109</v>
      </c>
      <c r="J209" s="203"/>
      <c r="K209" s="203"/>
      <c r="L209" s="203"/>
      <c r="M209" s="201"/>
    </row>
    <row r="210" spans="1:13" s="34" customFormat="1">
      <c r="A210" s="73" t="s">
        <v>291</v>
      </c>
      <c r="B210" s="61" t="s">
        <v>420</v>
      </c>
      <c r="C210" s="61" t="s">
        <v>356</v>
      </c>
      <c r="D210" s="261" t="s">
        <v>355</v>
      </c>
      <c r="E210" s="261" t="s">
        <v>931</v>
      </c>
      <c r="F210" s="61"/>
      <c r="G210" s="61">
        <v>37.84876448</v>
      </c>
      <c r="H210" s="61">
        <v>-111.03042212</v>
      </c>
      <c r="I210" s="62">
        <v>5652.8871391076109</v>
      </c>
      <c r="J210" s="203"/>
      <c r="K210" s="203"/>
      <c r="L210" s="203"/>
      <c r="M210" s="201"/>
    </row>
    <row r="211" spans="1:13" s="34" customFormat="1">
      <c r="A211" s="68" t="s">
        <v>291</v>
      </c>
      <c r="B211" s="45" t="s">
        <v>420</v>
      </c>
      <c r="C211" s="45" t="s">
        <v>356</v>
      </c>
      <c r="D211" s="245" t="s">
        <v>342</v>
      </c>
      <c r="E211" s="245" t="s">
        <v>932</v>
      </c>
      <c r="F211" s="45"/>
      <c r="G211" s="45">
        <v>37.8489985</v>
      </c>
      <c r="H211" s="45">
        <v>-111.03101372</v>
      </c>
      <c r="I211" s="51">
        <v>5662.7296587926503</v>
      </c>
      <c r="J211" s="203"/>
      <c r="K211" s="203"/>
      <c r="L211" s="203"/>
      <c r="M211" s="201"/>
    </row>
    <row r="212" spans="1:13" s="34" customFormat="1">
      <c r="A212" s="68" t="s">
        <v>291</v>
      </c>
      <c r="B212" s="45" t="s">
        <v>420</v>
      </c>
      <c r="C212" s="45" t="s">
        <v>356</v>
      </c>
      <c r="D212" s="245" t="s">
        <v>343</v>
      </c>
      <c r="E212" s="245" t="s">
        <v>933</v>
      </c>
      <c r="F212" s="45"/>
      <c r="G212" s="45">
        <v>37.849209309999999</v>
      </c>
      <c r="H212" s="45">
        <v>-111.03109469</v>
      </c>
      <c r="I212" s="51">
        <v>5659.4488188976375</v>
      </c>
      <c r="J212" s="203"/>
      <c r="K212" s="203"/>
      <c r="L212" s="203"/>
      <c r="M212" s="201"/>
    </row>
    <row r="213" spans="1:13" s="34" customFormat="1">
      <c r="A213" s="68" t="s">
        <v>291</v>
      </c>
      <c r="B213" s="45" t="s">
        <v>420</v>
      </c>
      <c r="C213" s="45" t="s">
        <v>356</v>
      </c>
      <c r="D213" s="245" t="s">
        <v>344</v>
      </c>
      <c r="E213" s="245" t="s">
        <v>934</v>
      </c>
      <c r="F213" s="45"/>
      <c r="G213" s="45">
        <v>37.849263290000003</v>
      </c>
      <c r="H213" s="45">
        <v>-111.03117566</v>
      </c>
      <c r="I213" s="51">
        <v>5656.1679790026246</v>
      </c>
      <c r="J213" s="203"/>
      <c r="K213" s="203"/>
      <c r="L213" s="203"/>
      <c r="M213" s="201"/>
    </row>
    <row r="214" spans="1:13" s="34" customFormat="1">
      <c r="A214" s="68" t="s">
        <v>291</v>
      </c>
      <c r="B214" s="45" t="s">
        <v>420</v>
      </c>
      <c r="C214" s="45" t="s">
        <v>356</v>
      </c>
      <c r="D214" s="245" t="s">
        <v>345</v>
      </c>
      <c r="E214" s="245" t="s">
        <v>935</v>
      </c>
      <c r="F214" s="45"/>
      <c r="G214" s="45">
        <v>37.849525309999997</v>
      </c>
      <c r="H214" s="45">
        <v>-111.03142871</v>
      </c>
      <c r="I214" s="51">
        <v>5659.4488188976375</v>
      </c>
      <c r="J214" s="203"/>
      <c r="K214" s="203"/>
      <c r="L214" s="203"/>
      <c r="M214" s="201"/>
    </row>
    <row r="215" spans="1:13" s="34" customFormat="1">
      <c r="A215" s="68" t="s">
        <v>291</v>
      </c>
      <c r="B215" s="45" t="s">
        <v>420</v>
      </c>
      <c r="C215" s="45" t="s">
        <v>356</v>
      </c>
      <c r="D215" s="245" t="s">
        <v>346</v>
      </c>
      <c r="E215" s="245" t="s">
        <v>936</v>
      </c>
      <c r="F215" s="45"/>
      <c r="G215" s="45">
        <v>37.849746500000002</v>
      </c>
      <c r="H215" s="45">
        <v>-111.03169609</v>
      </c>
      <c r="I215" s="51">
        <v>5662.7296587926503</v>
      </c>
      <c r="J215" s="203"/>
      <c r="K215" s="203"/>
      <c r="L215" s="203"/>
      <c r="M215" s="201"/>
    </row>
    <row r="216" spans="1:13" s="34" customFormat="1" ht="15" thickBot="1">
      <c r="A216" s="68" t="s">
        <v>291</v>
      </c>
      <c r="B216" s="45" t="s">
        <v>420</v>
      </c>
      <c r="C216" s="45" t="s">
        <v>356</v>
      </c>
      <c r="D216" s="245" t="s">
        <v>347</v>
      </c>
      <c r="E216" s="245" t="s">
        <v>937</v>
      </c>
      <c r="F216" s="45"/>
      <c r="G216" s="45">
        <v>37.849427489999997</v>
      </c>
      <c r="H216" s="45">
        <v>-111.03218459</v>
      </c>
      <c r="I216" s="51">
        <v>5659.4488188976375</v>
      </c>
      <c r="J216" s="207"/>
      <c r="K216" s="207"/>
      <c r="L216" s="207"/>
      <c r="M216" s="202"/>
    </row>
    <row r="217" spans="1:13" s="35" customFormat="1" ht="14.4" customHeight="1">
      <c r="A217" s="67" t="s">
        <v>357</v>
      </c>
      <c r="B217" s="46" t="s">
        <v>420</v>
      </c>
      <c r="C217" s="46" t="s">
        <v>373</v>
      </c>
      <c r="D217" s="244" t="s">
        <v>358</v>
      </c>
      <c r="E217" s="244" t="s">
        <v>938</v>
      </c>
      <c r="F217" s="46"/>
      <c r="G217" s="46">
        <v>37.861075399999997</v>
      </c>
      <c r="H217" s="46">
        <v>-111.31220411</v>
      </c>
      <c r="I217" s="54">
        <v>5570.8661417322828</v>
      </c>
      <c r="J217" s="206" t="s">
        <v>434</v>
      </c>
      <c r="K217" s="206"/>
      <c r="L217" s="206" t="s">
        <v>432</v>
      </c>
      <c r="M217" s="200" t="s">
        <v>433</v>
      </c>
    </row>
    <row r="218" spans="1:13" s="35" customFormat="1">
      <c r="A218" s="68" t="s">
        <v>357</v>
      </c>
      <c r="B218" s="45" t="s">
        <v>420</v>
      </c>
      <c r="C218" s="45" t="s">
        <v>373</v>
      </c>
      <c r="D218" s="245" t="s">
        <v>359</v>
      </c>
      <c r="E218" s="245" t="s">
        <v>947</v>
      </c>
      <c r="F218" s="45"/>
      <c r="G218" s="45">
        <v>37.85839043</v>
      </c>
      <c r="H218" s="45">
        <v>-111.31108269000001</v>
      </c>
      <c r="I218" s="51">
        <v>5557.7427821522306</v>
      </c>
      <c r="J218" s="203"/>
      <c r="K218" s="203"/>
      <c r="L218" s="203"/>
      <c r="M218" s="201"/>
    </row>
    <row r="219" spans="1:13" s="35" customFormat="1">
      <c r="A219" s="68" t="s">
        <v>357</v>
      </c>
      <c r="B219" s="45" t="s">
        <v>420</v>
      </c>
      <c r="C219" s="45" t="s">
        <v>373</v>
      </c>
      <c r="D219" s="245" t="s">
        <v>360</v>
      </c>
      <c r="E219" s="245" t="s">
        <v>948</v>
      </c>
      <c r="F219" s="45"/>
      <c r="G219" s="45">
        <v>37.855196919999997</v>
      </c>
      <c r="H219" s="45">
        <v>-111.31051465</v>
      </c>
      <c r="I219" s="51">
        <v>5541.3385826771655</v>
      </c>
      <c r="J219" s="203"/>
      <c r="K219" s="203"/>
      <c r="L219" s="203"/>
      <c r="M219" s="201"/>
    </row>
    <row r="220" spans="1:13" s="35" customFormat="1">
      <c r="A220" s="68" t="s">
        <v>357</v>
      </c>
      <c r="B220" s="45" t="s">
        <v>420</v>
      </c>
      <c r="C220" s="45" t="s">
        <v>373</v>
      </c>
      <c r="D220" s="245" t="s">
        <v>361</v>
      </c>
      <c r="E220" s="245" t="s">
        <v>949</v>
      </c>
      <c r="F220" s="45"/>
      <c r="G220" s="45">
        <v>37.854664839999998</v>
      </c>
      <c r="H220" s="45">
        <v>-111.31047014000001</v>
      </c>
      <c r="I220" s="51">
        <v>5538.0577427821518</v>
      </c>
      <c r="J220" s="203"/>
      <c r="K220" s="203"/>
      <c r="L220" s="203"/>
      <c r="M220" s="201"/>
    </row>
    <row r="221" spans="1:13" s="35" customFormat="1">
      <c r="A221" s="68" t="s">
        <v>357</v>
      </c>
      <c r="B221" s="45" t="s">
        <v>420</v>
      </c>
      <c r="C221" s="45" t="s">
        <v>373</v>
      </c>
      <c r="D221" s="245" t="s">
        <v>362</v>
      </c>
      <c r="E221" s="245" t="s">
        <v>950</v>
      </c>
      <c r="F221" s="45"/>
      <c r="G221" s="45">
        <v>37.854477670000001</v>
      </c>
      <c r="H221" s="45">
        <v>-111.31072519999999</v>
      </c>
      <c r="I221" s="51">
        <v>5534.7769028871389</v>
      </c>
      <c r="J221" s="203"/>
      <c r="K221" s="203"/>
      <c r="L221" s="203"/>
      <c r="M221" s="201"/>
    </row>
    <row r="222" spans="1:13" s="35" customFormat="1">
      <c r="A222" s="68" t="s">
        <v>357</v>
      </c>
      <c r="B222" s="45" t="s">
        <v>420</v>
      </c>
      <c r="C222" s="45" t="s">
        <v>373</v>
      </c>
      <c r="D222" s="245" t="s">
        <v>363</v>
      </c>
      <c r="E222" s="245" t="s">
        <v>951</v>
      </c>
      <c r="F222" s="45"/>
      <c r="G222" s="45">
        <v>37.854282040000001</v>
      </c>
      <c r="H222" s="45">
        <v>-111.31066754</v>
      </c>
      <c r="I222" s="51">
        <v>5534.7769028871389</v>
      </c>
      <c r="J222" s="203"/>
      <c r="K222" s="203"/>
      <c r="L222" s="203"/>
      <c r="M222" s="201"/>
    </row>
    <row r="223" spans="1:13" s="35" customFormat="1">
      <c r="A223" s="68" t="s">
        <v>357</v>
      </c>
      <c r="B223" s="45" t="s">
        <v>420</v>
      </c>
      <c r="C223" s="45" t="s">
        <v>373</v>
      </c>
      <c r="D223" s="245" t="s">
        <v>364</v>
      </c>
      <c r="E223" s="245" t="s">
        <v>952</v>
      </c>
      <c r="F223" s="45"/>
      <c r="G223" s="45">
        <v>37.854019520000001</v>
      </c>
      <c r="H223" s="45">
        <v>-111.3104025</v>
      </c>
      <c r="I223" s="51">
        <v>5531.4960629921261</v>
      </c>
      <c r="J223" s="203"/>
      <c r="K223" s="203"/>
      <c r="L223" s="203"/>
      <c r="M223" s="201"/>
    </row>
    <row r="224" spans="1:13" s="35" customFormat="1">
      <c r="A224" s="68" t="s">
        <v>357</v>
      </c>
      <c r="B224" s="45" t="s">
        <v>420</v>
      </c>
      <c r="C224" s="45" t="s">
        <v>373</v>
      </c>
      <c r="D224" s="245" t="s">
        <v>365</v>
      </c>
      <c r="E224" s="245" t="s">
        <v>939</v>
      </c>
      <c r="F224" s="45"/>
      <c r="G224" s="45">
        <v>37.860553289999999</v>
      </c>
      <c r="H224" s="45">
        <v>-111.31185508</v>
      </c>
      <c r="I224" s="51">
        <v>5574.1469816272966</v>
      </c>
      <c r="J224" s="203"/>
      <c r="K224" s="203"/>
      <c r="L224" s="203"/>
      <c r="M224" s="201"/>
    </row>
    <row r="225" spans="1:13" s="35" customFormat="1">
      <c r="A225" s="68" t="s">
        <v>357</v>
      </c>
      <c r="B225" s="45" t="s">
        <v>420</v>
      </c>
      <c r="C225" s="45" t="s">
        <v>373</v>
      </c>
      <c r="D225" s="245" t="s">
        <v>366</v>
      </c>
      <c r="E225" s="245" t="s">
        <v>940</v>
      </c>
      <c r="F225" s="45"/>
      <c r="G225" s="45">
        <v>37.860440220000001</v>
      </c>
      <c r="H225" s="45">
        <v>-111.31179514999999</v>
      </c>
      <c r="I225" s="51">
        <v>5574.1469816272966</v>
      </c>
      <c r="J225" s="203"/>
      <c r="K225" s="203"/>
      <c r="L225" s="203"/>
      <c r="M225" s="201"/>
    </row>
    <row r="226" spans="1:13" s="35" customFormat="1">
      <c r="A226" s="68" t="s">
        <v>357</v>
      </c>
      <c r="B226" s="45" t="s">
        <v>420</v>
      </c>
      <c r="C226" s="45" t="s">
        <v>373</v>
      </c>
      <c r="D226" s="245" t="s">
        <v>367</v>
      </c>
      <c r="E226" s="245" t="s">
        <v>941</v>
      </c>
      <c r="F226" s="45"/>
      <c r="G226" s="45">
        <v>37.860254480000002</v>
      </c>
      <c r="H226" s="45">
        <v>-111.31176388999999</v>
      </c>
      <c r="I226" s="51">
        <v>5570.8661417322828</v>
      </c>
      <c r="J226" s="203"/>
      <c r="K226" s="203"/>
      <c r="L226" s="203"/>
      <c r="M226" s="201"/>
    </row>
    <row r="227" spans="1:13" s="35" customFormat="1">
      <c r="A227" s="68" t="s">
        <v>357</v>
      </c>
      <c r="B227" s="45" t="s">
        <v>420</v>
      </c>
      <c r="C227" s="45" t="s">
        <v>373</v>
      </c>
      <c r="D227" s="245" t="s">
        <v>368</v>
      </c>
      <c r="E227" s="245" t="s">
        <v>942</v>
      </c>
      <c r="F227" s="45"/>
      <c r="G227" s="45">
        <v>37.860193119999998</v>
      </c>
      <c r="H227" s="45">
        <v>-111.31166992999999</v>
      </c>
      <c r="I227" s="51">
        <v>5570.8661417322828</v>
      </c>
      <c r="J227" s="203"/>
      <c r="K227" s="203"/>
      <c r="L227" s="203"/>
      <c r="M227" s="201"/>
    </row>
    <row r="228" spans="1:13" s="35" customFormat="1">
      <c r="A228" s="68" t="s">
        <v>357</v>
      </c>
      <c r="B228" s="45" t="s">
        <v>420</v>
      </c>
      <c r="C228" s="45" t="s">
        <v>373</v>
      </c>
      <c r="D228" s="245" t="s">
        <v>369</v>
      </c>
      <c r="E228" s="245" t="s">
        <v>943</v>
      </c>
      <c r="F228" s="45"/>
      <c r="G228" s="45">
        <v>37.860018779999997</v>
      </c>
      <c r="H228" s="45">
        <v>-111.31156079</v>
      </c>
      <c r="I228" s="51">
        <v>5574.1469816272966</v>
      </c>
      <c r="J228" s="203"/>
      <c r="K228" s="203"/>
      <c r="L228" s="203"/>
      <c r="M228" s="201"/>
    </row>
    <row r="229" spans="1:13" s="34" customFormat="1">
      <c r="A229" s="68" t="s">
        <v>357</v>
      </c>
      <c r="B229" s="45" t="s">
        <v>420</v>
      </c>
      <c r="C229" s="45" t="s">
        <v>373</v>
      </c>
      <c r="D229" s="245" t="s">
        <v>370</v>
      </c>
      <c r="E229" s="245" t="s">
        <v>944</v>
      </c>
      <c r="F229" s="45"/>
      <c r="G229" s="45">
        <v>37.859782240000001</v>
      </c>
      <c r="H229" s="45">
        <v>-111.31117580999999</v>
      </c>
      <c r="I229" s="51">
        <v>5567.58530183727</v>
      </c>
      <c r="J229" s="203"/>
      <c r="K229" s="203"/>
      <c r="L229" s="203"/>
      <c r="M229" s="201"/>
    </row>
    <row r="230" spans="1:13" s="34" customFormat="1">
      <c r="A230" s="68" t="s">
        <v>357</v>
      </c>
      <c r="B230" s="45" t="s">
        <v>420</v>
      </c>
      <c r="C230" s="45" t="s">
        <v>373</v>
      </c>
      <c r="D230" s="245" t="s">
        <v>371</v>
      </c>
      <c r="E230" s="245" t="s">
        <v>945</v>
      </c>
      <c r="F230" s="45"/>
      <c r="G230" s="45">
        <v>37.859495330000001</v>
      </c>
      <c r="H230" s="45">
        <v>-111.31128587000001</v>
      </c>
      <c r="I230" s="51">
        <v>5564.3044619422571</v>
      </c>
      <c r="J230" s="203"/>
      <c r="K230" s="203"/>
      <c r="L230" s="203"/>
      <c r="M230" s="201"/>
    </row>
    <row r="231" spans="1:13" s="34" customFormat="1" ht="15" thickBot="1">
      <c r="A231" s="68" t="s">
        <v>357</v>
      </c>
      <c r="B231" s="45" t="s">
        <v>420</v>
      </c>
      <c r="C231" s="45" t="s">
        <v>373</v>
      </c>
      <c r="D231" s="245" t="s">
        <v>372</v>
      </c>
      <c r="E231" s="245" t="s">
        <v>946</v>
      </c>
      <c r="F231" s="45"/>
      <c r="G231" s="45">
        <v>37.8591914</v>
      </c>
      <c r="H231" s="45">
        <v>-111.31158728</v>
      </c>
      <c r="I231" s="51">
        <v>5561.0236220472434</v>
      </c>
      <c r="J231" s="203"/>
      <c r="K231" s="203"/>
      <c r="L231" s="203"/>
      <c r="M231" s="201"/>
    </row>
    <row r="232" spans="1:13" s="34" customFormat="1" ht="14.4" customHeight="1">
      <c r="A232" s="67" t="s">
        <v>289</v>
      </c>
      <c r="B232" s="46" t="s">
        <v>420</v>
      </c>
      <c r="C232" s="46" t="s">
        <v>389</v>
      </c>
      <c r="D232" s="244" t="s">
        <v>374</v>
      </c>
      <c r="E232" s="244" t="s">
        <v>953</v>
      </c>
      <c r="F232" s="46"/>
      <c r="G232" s="46">
        <v>37.277131009999998</v>
      </c>
      <c r="H232" s="46">
        <v>-112.68952865999999</v>
      </c>
      <c r="I232" s="54">
        <v>5501.9685039370079</v>
      </c>
      <c r="J232" s="206" t="s">
        <v>437</v>
      </c>
      <c r="K232" s="206"/>
      <c r="L232" s="206" t="s">
        <v>435</v>
      </c>
      <c r="M232" s="200" t="s">
        <v>436</v>
      </c>
    </row>
    <row r="233" spans="1:13" s="36" customFormat="1">
      <c r="A233" s="68" t="s">
        <v>289</v>
      </c>
      <c r="B233" s="45" t="s">
        <v>420</v>
      </c>
      <c r="C233" s="45" t="s">
        <v>389</v>
      </c>
      <c r="D233" s="245" t="s">
        <v>375</v>
      </c>
      <c r="E233" s="245" t="s">
        <v>962</v>
      </c>
      <c r="F233" s="45"/>
      <c r="G233" s="45">
        <v>37.279535860000003</v>
      </c>
      <c r="H233" s="45">
        <v>-112.69029183000001</v>
      </c>
      <c r="I233" s="51">
        <v>5518.372703412073</v>
      </c>
      <c r="J233" s="203"/>
      <c r="K233" s="203"/>
      <c r="L233" s="203"/>
      <c r="M233" s="201"/>
    </row>
    <row r="234" spans="1:13" s="36" customFormat="1">
      <c r="A234" s="68" t="s">
        <v>289</v>
      </c>
      <c r="B234" s="45" t="s">
        <v>420</v>
      </c>
      <c r="C234" s="45" t="s">
        <v>389</v>
      </c>
      <c r="D234" s="245" t="s">
        <v>376</v>
      </c>
      <c r="E234" s="245" t="s">
        <v>963</v>
      </c>
      <c r="F234" s="45"/>
      <c r="G234" s="45">
        <v>37.27954038</v>
      </c>
      <c r="H234" s="45">
        <v>-112.69072317</v>
      </c>
      <c r="I234" s="51">
        <v>5505.2493438320207</v>
      </c>
      <c r="J234" s="203"/>
      <c r="K234" s="203"/>
      <c r="L234" s="203"/>
      <c r="M234" s="201"/>
    </row>
    <row r="235" spans="1:13" s="36" customFormat="1">
      <c r="A235" s="68" t="s">
        <v>289</v>
      </c>
      <c r="B235" s="45" t="s">
        <v>420</v>
      </c>
      <c r="C235" s="45" t="s">
        <v>389</v>
      </c>
      <c r="D235" s="245" t="s">
        <v>377</v>
      </c>
      <c r="E235" s="245" t="s">
        <v>964</v>
      </c>
      <c r="F235" s="45"/>
      <c r="G235" s="45">
        <v>37.280239600000002</v>
      </c>
      <c r="H235" s="45">
        <v>-112.69055586</v>
      </c>
      <c r="I235" s="51">
        <v>5531.4960629921261</v>
      </c>
      <c r="J235" s="203"/>
      <c r="K235" s="203"/>
      <c r="L235" s="203"/>
      <c r="M235" s="201"/>
    </row>
    <row r="236" spans="1:13" s="36" customFormat="1">
      <c r="A236" s="68" t="s">
        <v>289</v>
      </c>
      <c r="B236" s="45" t="s">
        <v>420</v>
      </c>
      <c r="C236" s="45" t="s">
        <v>389</v>
      </c>
      <c r="D236" s="245" t="s">
        <v>378</v>
      </c>
      <c r="E236" s="245" t="s">
        <v>965</v>
      </c>
      <c r="F236" s="45"/>
      <c r="G236" s="45">
        <v>37.280458789999997</v>
      </c>
      <c r="H236" s="45">
        <v>-112.69062862</v>
      </c>
      <c r="I236" s="51">
        <v>5531.4960629921261</v>
      </c>
      <c r="J236" s="203"/>
      <c r="K236" s="203"/>
      <c r="L236" s="203"/>
      <c r="M236" s="201"/>
    </row>
    <row r="237" spans="1:13" s="36" customFormat="1">
      <c r="A237" s="68" t="s">
        <v>289</v>
      </c>
      <c r="B237" s="45" t="s">
        <v>420</v>
      </c>
      <c r="C237" s="45" t="s">
        <v>389</v>
      </c>
      <c r="D237" s="245" t="s">
        <v>379</v>
      </c>
      <c r="E237" s="245" t="s">
        <v>966</v>
      </c>
      <c r="F237" s="45"/>
      <c r="G237" s="45">
        <v>37.280817370000001</v>
      </c>
      <c r="H237" s="45">
        <v>-112.69079198</v>
      </c>
      <c r="I237" s="51">
        <v>5531.4960629921261</v>
      </c>
      <c r="J237" s="203"/>
      <c r="K237" s="203"/>
      <c r="L237" s="203"/>
      <c r="M237" s="201"/>
    </row>
    <row r="238" spans="1:13" s="36" customFormat="1">
      <c r="A238" s="68" t="s">
        <v>289</v>
      </c>
      <c r="B238" s="45" t="s">
        <v>420</v>
      </c>
      <c r="C238" s="45" t="s">
        <v>389</v>
      </c>
      <c r="D238" s="245" t="s">
        <v>380</v>
      </c>
      <c r="E238" s="245" t="s">
        <v>967</v>
      </c>
      <c r="F238" s="45"/>
      <c r="G238" s="45">
        <v>37.281407029999997</v>
      </c>
      <c r="H238" s="45">
        <v>-112.69108903999999</v>
      </c>
      <c r="I238" s="51">
        <v>5534.7769028871389</v>
      </c>
      <c r="J238" s="203"/>
      <c r="K238" s="203"/>
      <c r="L238" s="203"/>
      <c r="M238" s="201"/>
    </row>
    <row r="239" spans="1:13" s="36" customFormat="1">
      <c r="A239" s="68" t="s">
        <v>289</v>
      </c>
      <c r="B239" s="45" t="s">
        <v>420</v>
      </c>
      <c r="C239" s="45" t="s">
        <v>389</v>
      </c>
      <c r="D239" s="245" t="s">
        <v>381</v>
      </c>
      <c r="E239" s="245" t="s">
        <v>954</v>
      </c>
      <c r="F239" s="45"/>
      <c r="G239" s="45">
        <v>37.277310800000002</v>
      </c>
      <c r="H239" s="45">
        <v>-112.68918257</v>
      </c>
      <c r="I239" s="51">
        <v>5501.9685039370079</v>
      </c>
      <c r="J239" s="203"/>
      <c r="K239" s="203"/>
      <c r="L239" s="203"/>
      <c r="M239" s="201"/>
    </row>
    <row r="240" spans="1:13" s="36" customFormat="1">
      <c r="A240" s="68" t="s">
        <v>289</v>
      </c>
      <c r="B240" s="45" t="s">
        <v>420</v>
      </c>
      <c r="C240" s="45" t="s">
        <v>389</v>
      </c>
      <c r="D240" s="245" t="s">
        <v>382</v>
      </c>
      <c r="E240" s="245" t="s">
        <v>955</v>
      </c>
      <c r="F240" s="45"/>
      <c r="G240" s="45">
        <v>37.277457570000003</v>
      </c>
      <c r="H240" s="45">
        <v>-112.68925365</v>
      </c>
      <c r="I240" s="51">
        <v>5495.4068241469813</v>
      </c>
      <c r="J240" s="203"/>
      <c r="K240" s="203"/>
      <c r="L240" s="203"/>
      <c r="M240" s="201"/>
    </row>
    <row r="241" spans="1:13" s="36" customFormat="1">
      <c r="A241" s="68" t="s">
        <v>289</v>
      </c>
      <c r="B241" s="45" t="s">
        <v>420</v>
      </c>
      <c r="C241" s="45" t="s">
        <v>389</v>
      </c>
      <c r="D241" s="245" t="s">
        <v>383</v>
      </c>
      <c r="E241" s="245" t="s">
        <v>956</v>
      </c>
      <c r="F241" s="45"/>
      <c r="G241" s="45">
        <v>37.277575079999998</v>
      </c>
      <c r="H241" s="45">
        <v>-112.68927008</v>
      </c>
      <c r="I241" s="51">
        <v>5505.2493438320207</v>
      </c>
      <c r="J241" s="203"/>
      <c r="K241" s="203"/>
      <c r="L241" s="203"/>
      <c r="M241" s="201"/>
    </row>
    <row r="242" spans="1:13" s="36" customFormat="1">
      <c r="A242" s="68" t="s">
        <v>289</v>
      </c>
      <c r="B242" s="45" t="s">
        <v>420</v>
      </c>
      <c r="C242" s="45" t="s">
        <v>389</v>
      </c>
      <c r="D242" s="245" t="s">
        <v>384</v>
      </c>
      <c r="E242" s="245" t="s">
        <v>957</v>
      </c>
      <c r="F242" s="45"/>
      <c r="G242" s="45">
        <v>37.277632079999997</v>
      </c>
      <c r="H242" s="45">
        <v>-112.68945993</v>
      </c>
      <c r="I242" s="51">
        <v>5498.6876640419941</v>
      </c>
      <c r="J242" s="203"/>
      <c r="K242" s="203"/>
      <c r="L242" s="203"/>
      <c r="M242" s="201"/>
    </row>
    <row r="243" spans="1:13" s="36" customFormat="1">
      <c r="A243" s="68" t="s">
        <v>289</v>
      </c>
      <c r="B243" s="45" t="s">
        <v>420</v>
      </c>
      <c r="C243" s="45" t="s">
        <v>389</v>
      </c>
      <c r="D243" s="245" t="s">
        <v>385</v>
      </c>
      <c r="E243" s="245" t="s">
        <v>958</v>
      </c>
      <c r="F243" s="45"/>
      <c r="G243" s="45">
        <v>37.27810272</v>
      </c>
      <c r="H243" s="45">
        <v>-112.68977609</v>
      </c>
      <c r="I243" s="51">
        <v>5501.9685039370079</v>
      </c>
      <c r="J243" s="203"/>
      <c r="K243" s="203"/>
      <c r="L243" s="203"/>
      <c r="M243" s="201"/>
    </row>
    <row r="244" spans="1:13" s="36" customFormat="1">
      <c r="A244" s="68" t="s">
        <v>289</v>
      </c>
      <c r="B244" s="45" t="s">
        <v>420</v>
      </c>
      <c r="C244" s="45" t="s">
        <v>389</v>
      </c>
      <c r="D244" s="245" t="s">
        <v>386</v>
      </c>
      <c r="E244" s="245" t="s">
        <v>959</v>
      </c>
      <c r="F244" s="45"/>
      <c r="G244" s="45">
        <v>37.278379659999999</v>
      </c>
      <c r="H244" s="45">
        <v>-112.69002822</v>
      </c>
      <c r="I244" s="51">
        <v>5501.9685039370079</v>
      </c>
      <c r="J244" s="203"/>
      <c r="K244" s="203"/>
      <c r="L244" s="203"/>
      <c r="M244" s="201"/>
    </row>
    <row r="245" spans="1:13" s="36" customFormat="1">
      <c r="A245" s="68" t="s">
        <v>289</v>
      </c>
      <c r="B245" s="45" t="s">
        <v>420</v>
      </c>
      <c r="C245" s="45" t="s">
        <v>389</v>
      </c>
      <c r="D245" s="245" t="s">
        <v>387</v>
      </c>
      <c r="E245" s="245" t="s">
        <v>960</v>
      </c>
      <c r="F245" s="45"/>
      <c r="G245" s="45">
        <v>37.278848459999999</v>
      </c>
      <c r="H245" s="45">
        <v>-112.69005781</v>
      </c>
      <c r="I245" s="51">
        <v>5505.2493438320207</v>
      </c>
      <c r="J245" s="203"/>
      <c r="K245" s="203"/>
      <c r="L245" s="203"/>
      <c r="M245" s="201"/>
    </row>
    <row r="246" spans="1:13" s="36" customFormat="1" ht="15" thickBot="1">
      <c r="A246" s="68" t="s">
        <v>289</v>
      </c>
      <c r="B246" s="45" t="s">
        <v>420</v>
      </c>
      <c r="C246" s="45" t="s">
        <v>389</v>
      </c>
      <c r="D246" s="245" t="s">
        <v>388</v>
      </c>
      <c r="E246" s="245" t="s">
        <v>961</v>
      </c>
      <c r="F246" s="45"/>
      <c r="G246" s="45">
        <v>37.279314239999998</v>
      </c>
      <c r="H246" s="45">
        <v>-112.69002085</v>
      </c>
      <c r="I246" s="51">
        <v>5521.6535433070867</v>
      </c>
      <c r="J246" s="203"/>
      <c r="K246" s="203"/>
      <c r="L246" s="203"/>
      <c r="M246" s="201"/>
    </row>
    <row r="247" spans="1:13" ht="14.4" customHeight="1">
      <c r="A247" s="67" t="s">
        <v>1211</v>
      </c>
      <c r="B247" s="46" t="s">
        <v>420</v>
      </c>
      <c r="C247" s="46" t="s">
        <v>390</v>
      </c>
      <c r="D247" s="244" t="s">
        <v>391</v>
      </c>
      <c r="E247" s="244" t="s">
        <v>968</v>
      </c>
      <c r="F247" s="46"/>
      <c r="G247" s="46">
        <v>37.267198450000002</v>
      </c>
      <c r="H247" s="46">
        <v>-111.9068573</v>
      </c>
      <c r="I247" s="54">
        <v>4822.8346456692907</v>
      </c>
      <c r="J247" s="206" t="s">
        <v>440</v>
      </c>
      <c r="K247" s="206">
        <v>19</v>
      </c>
      <c r="L247" s="206" t="s">
        <v>439</v>
      </c>
      <c r="M247" s="200" t="s">
        <v>438</v>
      </c>
    </row>
    <row r="248" spans="1:13">
      <c r="A248" s="68" t="s">
        <v>290</v>
      </c>
      <c r="B248" s="45" t="s">
        <v>420</v>
      </c>
      <c r="C248" s="45" t="s">
        <v>390</v>
      </c>
      <c r="D248" s="245" t="s">
        <v>392</v>
      </c>
      <c r="E248" s="245" t="s">
        <v>969</v>
      </c>
      <c r="F248" s="45"/>
      <c r="G248" s="45">
        <v>37.26420787</v>
      </c>
      <c r="H248" s="45">
        <v>-111.90719183</v>
      </c>
      <c r="I248" s="51">
        <v>4812.9921259842513</v>
      </c>
      <c r="J248" s="203"/>
      <c r="K248" s="203"/>
      <c r="L248" s="203"/>
      <c r="M248" s="201"/>
    </row>
    <row r="249" spans="1:13">
      <c r="A249" s="68" t="s">
        <v>290</v>
      </c>
      <c r="B249" s="45" t="s">
        <v>420</v>
      </c>
      <c r="C249" s="45" t="s">
        <v>390</v>
      </c>
      <c r="D249" s="245" t="s">
        <v>393</v>
      </c>
      <c r="E249" s="245" t="s">
        <v>970</v>
      </c>
      <c r="F249" s="45"/>
      <c r="G249" s="45">
        <v>37.264063790000002</v>
      </c>
      <c r="H249" s="45">
        <v>-111.90690515999999</v>
      </c>
      <c r="I249" s="51">
        <v>4806.4304461942256</v>
      </c>
      <c r="J249" s="203"/>
      <c r="K249" s="203"/>
      <c r="L249" s="203"/>
      <c r="M249" s="201"/>
    </row>
    <row r="250" spans="1:13">
      <c r="A250" s="68" t="s">
        <v>290</v>
      </c>
      <c r="B250" s="45" t="s">
        <v>420</v>
      </c>
      <c r="C250" s="45" t="s">
        <v>390</v>
      </c>
      <c r="D250" s="245" t="s">
        <v>394</v>
      </c>
      <c r="E250" s="245" t="s">
        <v>971</v>
      </c>
      <c r="F250" s="45"/>
      <c r="G250" s="45">
        <v>37.263722309999999</v>
      </c>
      <c r="H250" s="45">
        <v>-111.90685018000001</v>
      </c>
      <c r="I250" s="51">
        <v>4806.4304461942256</v>
      </c>
      <c r="J250" s="203"/>
      <c r="K250" s="203"/>
      <c r="L250" s="203"/>
      <c r="M250" s="201"/>
    </row>
    <row r="251" spans="1:13">
      <c r="A251" s="68" t="s">
        <v>290</v>
      </c>
      <c r="B251" s="45" t="s">
        <v>420</v>
      </c>
      <c r="C251" s="45" t="s">
        <v>390</v>
      </c>
      <c r="D251" s="245" t="s">
        <v>395</v>
      </c>
      <c r="E251" s="245" t="s">
        <v>972</v>
      </c>
      <c r="F251" s="45"/>
      <c r="G251" s="45">
        <v>37.263305729999999</v>
      </c>
      <c r="H251" s="45">
        <v>-111.90679545</v>
      </c>
      <c r="I251" s="51">
        <v>4803.1496062992128</v>
      </c>
      <c r="J251" s="203"/>
      <c r="K251" s="203"/>
      <c r="L251" s="203"/>
      <c r="M251" s="201"/>
    </row>
    <row r="252" spans="1:13">
      <c r="A252" s="68" t="s">
        <v>290</v>
      </c>
      <c r="B252" s="45" t="s">
        <v>420</v>
      </c>
      <c r="C252" s="45" t="s">
        <v>390</v>
      </c>
      <c r="D252" s="245" t="s">
        <v>396</v>
      </c>
      <c r="E252" s="245" t="s">
        <v>973</v>
      </c>
      <c r="F252" s="45"/>
      <c r="G252" s="45">
        <v>37.263257529999997</v>
      </c>
      <c r="H252" s="45">
        <v>-111.90665195</v>
      </c>
      <c r="I252" s="51">
        <v>4799.8687664041991</v>
      </c>
      <c r="J252" s="203"/>
      <c r="K252" s="203"/>
      <c r="L252" s="203"/>
      <c r="M252" s="201"/>
    </row>
    <row r="253" spans="1:13" s="37" customFormat="1">
      <c r="A253" s="68" t="s">
        <v>290</v>
      </c>
      <c r="B253" s="45" t="s">
        <v>420</v>
      </c>
      <c r="C253" s="45" t="s">
        <v>390</v>
      </c>
      <c r="D253" s="245" t="s">
        <v>397</v>
      </c>
      <c r="E253" s="245" t="s">
        <v>974</v>
      </c>
      <c r="F253" s="45"/>
      <c r="G253" s="45">
        <v>37.262831980000001</v>
      </c>
      <c r="H253" s="45">
        <v>-111.90695269</v>
      </c>
      <c r="I253" s="51">
        <v>4803.1496062992128</v>
      </c>
      <c r="J253" s="203"/>
      <c r="K253" s="203"/>
      <c r="L253" s="203"/>
      <c r="M253" s="201"/>
    </row>
    <row r="254" spans="1:13" s="37" customFormat="1">
      <c r="A254" s="68" t="s">
        <v>290</v>
      </c>
      <c r="B254" s="45" t="s">
        <v>420</v>
      </c>
      <c r="C254" s="45" t="s">
        <v>390</v>
      </c>
      <c r="D254" s="245" t="s">
        <v>398</v>
      </c>
      <c r="E254" s="245" t="s">
        <v>975</v>
      </c>
      <c r="F254" s="45"/>
      <c r="G254" s="45">
        <v>37.266779270000001</v>
      </c>
      <c r="H254" s="45">
        <v>-111.9068185</v>
      </c>
      <c r="I254" s="51">
        <v>4819.5538057742779</v>
      </c>
      <c r="J254" s="203"/>
      <c r="K254" s="203"/>
      <c r="L254" s="203"/>
      <c r="M254" s="201"/>
    </row>
    <row r="255" spans="1:13" s="37" customFormat="1">
      <c r="A255" s="68" t="s">
        <v>290</v>
      </c>
      <c r="B255" s="45" t="s">
        <v>420</v>
      </c>
      <c r="C255" s="45" t="s">
        <v>390</v>
      </c>
      <c r="D255" s="245" t="s">
        <v>399</v>
      </c>
      <c r="E255" s="245" t="s">
        <v>976</v>
      </c>
      <c r="F255" s="45"/>
      <c r="G255" s="45">
        <v>37.266635270000002</v>
      </c>
      <c r="H255" s="45">
        <v>-111.90652228</v>
      </c>
      <c r="I255" s="51">
        <v>4812.9921259842513</v>
      </c>
      <c r="J255" s="203"/>
      <c r="K255" s="203"/>
      <c r="L255" s="203"/>
      <c r="M255" s="201"/>
    </row>
    <row r="256" spans="1:13" s="37" customFormat="1">
      <c r="A256" s="68" t="s">
        <v>290</v>
      </c>
      <c r="B256" s="45" t="s">
        <v>420</v>
      </c>
      <c r="C256" s="45" t="s">
        <v>390</v>
      </c>
      <c r="D256" s="245" t="s">
        <v>400</v>
      </c>
      <c r="E256" s="245" t="s">
        <v>977</v>
      </c>
      <c r="F256" s="45"/>
      <c r="G256" s="45">
        <v>37.266098579999998</v>
      </c>
      <c r="H256" s="45">
        <v>-111.90638146000001</v>
      </c>
      <c r="I256" s="51">
        <v>4812.9921259842513</v>
      </c>
      <c r="J256" s="203"/>
      <c r="K256" s="203"/>
      <c r="L256" s="203"/>
      <c r="M256" s="201"/>
    </row>
    <row r="257" spans="1:13" s="37" customFormat="1">
      <c r="A257" s="68" t="s">
        <v>290</v>
      </c>
      <c r="B257" s="45" t="s">
        <v>420</v>
      </c>
      <c r="C257" s="45" t="s">
        <v>390</v>
      </c>
      <c r="D257" s="245" t="s">
        <v>401</v>
      </c>
      <c r="E257" s="245" t="s">
        <v>978</v>
      </c>
      <c r="F257" s="45"/>
      <c r="G257" s="45">
        <v>37.265658190000003</v>
      </c>
      <c r="H257" s="45">
        <v>-111.90642396</v>
      </c>
      <c r="I257" s="51">
        <v>4816.272965879265</v>
      </c>
      <c r="J257" s="203"/>
      <c r="K257" s="203"/>
      <c r="L257" s="203"/>
      <c r="M257" s="201"/>
    </row>
    <row r="258" spans="1:13" s="37" customFormat="1">
      <c r="A258" s="68" t="s">
        <v>290</v>
      </c>
      <c r="B258" s="45" t="s">
        <v>420</v>
      </c>
      <c r="C258" s="45" t="s">
        <v>390</v>
      </c>
      <c r="D258" s="245" t="s">
        <v>402</v>
      </c>
      <c r="E258" s="245" t="s">
        <v>979</v>
      </c>
      <c r="F258" s="45"/>
      <c r="G258" s="45">
        <v>37.265319980000001</v>
      </c>
      <c r="H258" s="45">
        <v>-111.90636168</v>
      </c>
      <c r="I258" s="51">
        <v>4809.7112860892385</v>
      </c>
      <c r="J258" s="203"/>
      <c r="K258" s="203"/>
      <c r="L258" s="203"/>
      <c r="M258" s="201"/>
    </row>
    <row r="259" spans="1:13" s="37" customFormat="1">
      <c r="A259" s="68" t="s">
        <v>290</v>
      </c>
      <c r="B259" s="45" t="s">
        <v>420</v>
      </c>
      <c r="C259" s="45" t="s">
        <v>390</v>
      </c>
      <c r="D259" s="245" t="s">
        <v>403</v>
      </c>
      <c r="E259" s="245" t="s">
        <v>980</v>
      </c>
      <c r="F259" s="45"/>
      <c r="G259" s="45">
        <v>37.265116130000003</v>
      </c>
      <c r="H259" s="45">
        <v>-111.90667022</v>
      </c>
      <c r="I259" s="51">
        <v>4806.4304461942256</v>
      </c>
      <c r="J259" s="203"/>
      <c r="K259" s="203"/>
      <c r="L259" s="203"/>
      <c r="M259" s="201"/>
    </row>
    <row r="260" spans="1:13" s="37" customFormat="1">
      <c r="A260" s="68" t="s">
        <v>290</v>
      </c>
      <c r="B260" s="45" t="s">
        <v>420</v>
      </c>
      <c r="C260" s="45" t="s">
        <v>390</v>
      </c>
      <c r="D260" s="245" t="s">
        <v>404</v>
      </c>
      <c r="E260" s="245" t="s">
        <v>981</v>
      </c>
      <c r="F260" s="45"/>
      <c r="G260" s="45">
        <v>37.264584220000003</v>
      </c>
      <c r="H260" s="45">
        <v>-111.90694439000001</v>
      </c>
      <c r="I260" s="51">
        <v>4806.4304461942256</v>
      </c>
      <c r="J260" s="203"/>
      <c r="K260" s="203"/>
      <c r="L260" s="203"/>
      <c r="M260" s="201"/>
    </row>
    <row r="261" spans="1:13" s="37" customFormat="1" ht="15" thickBot="1">
      <c r="A261" s="69" t="s">
        <v>290</v>
      </c>
      <c r="B261" s="47" t="s">
        <v>420</v>
      </c>
      <c r="C261" s="47" t="s">
        <v>390</v>
      </c>
      <c r="D261" s="247" t="s">
        <v>405</v>
      </c>
      <c r="E261" s="247" t="s">
        <v>982</v>
      </c>
      <c r="F261" s="47"/>
      <c r="G261" s="47">
        <v>37.264442150000001</v>
      </c>
      <c r="H261" s="47">
        <v>-111.90677918</v>
      </c>
      <c r="I261" s="58">
        <v>4803.1496062992128</v>
      </c>
      <c r="J261" s="204"/>
      <c r="K261" s="204"/>
      <c r="L261" s="204"/>
      <c r="M261" s="205"/>
    </row>
    <row r="262" spans="1:13" s="49" customFormat="1" ht="14.4" customHeight="1">
      <c r="A262" s="71" t="s">
        <v>444</v>
      </c>
      <c r="B262" s="46" t="s">
        <v>441</v>
      </c>
      <c r="C262" s="46" t="s">
        <v>445</v>
      </c>
      <c r="D262" s="244" t="s">
        <v>446</v>
      </c>
      <c r="E262" s="244" t="s">
        <v>983</v>
      </c>
      <c r="F262" s="46" t="s">
        <v>25</v>
      </c>
      <c r="G262" s="46">
        <v>36.907026479999999</v>
      </c>
      <c r="H262" s="46">
        <v>-116.75320373</v>
      </c>
      <c r="I262" s="54">
        <v>3290.6824146981626</v>
      </c>
      <c r="J262" s="206" t="s">
        <v>638</v>
      </c>
      <c r="K262" s="50"/>
      <c r="L262" s="206" t="s">
        <v>637</v>
      </c>
      <c r="M262" s="200" t="s">
        <v>636</v>
      </c>
    </row>
    <row r="263" spans="1:13" s="75" customFormat="1">
      <c r="A263" s="72" t="s">
        <v>444</v>
      </c>
      <c r="B263" s="45" t="s">
        <v>441</v>
      </c>
      <c r="C263" s="45" t="s">
        <v>445</v>
      </c>
      <c r="D263" s="245" t="s">
        <v>447</v>
      </c>
      <c r="E263" s="245" t="s">
        <v>984</v>
      </c>
      <c r="F263" s="45"/>
      <c r="G263" s="45">
        <v>36.907166709999998</v>
      </c>
      <c r="H263" s="45">
        <v>-116.75333809</v>
      </c>
      <c r="I263" s="51">
        <v>3290.6824146981626</v>
      </c>
      <c r="J263" s="225"/>
      <c r="K263" s="45"/>
      <c r="L263" s="225"/>
      <c r="M263" s="223"/>
    </row>
    <row r="264" spans="1:13" s="75" customFormat="1">
      <c r="A264" s="72" t="s">
        <v>444</v>
      </c>
      <c r="B264" s="45" t="s">
        <v>441</v>
      </c>
      <c r="C264" s="45" t="s">
        <v>445</v>
      </c>
      <c r="D264" s="245" t="s">
        <v>448</v>
      </c>
      <c r="E264" s="245" t="s">
        <v>985</v>
      </c>
      <c r="F264" s="45" t="s">
        <v>25</v>
      </c>
      <c r="G264" s="45">
        <v>36.90765562</v>
      </c>
      <c r="H264" s="45">
        <v>-116.75357295000001</v>
      </c>
      <c r="I264" s="51">
        <v>3284.1207349081365</v>
      </c>
      <c r="J264" s="225"/>
      <c r="K264" s="45"/>
      <c r="L264" s="225"/>
      <c r="M264" s="223"/>
    </row>
    <row r="265" spans="1:13" s="75" customFormat="1">
      <c r="A265" s="72" t="s">
        <v>444</v>
      </c>
      <c r="B265" s="45" t="s">
        <v>441</v>
      </c>
      <c r="C265" s="45" t="s">
        <v>445</v>
      </c>
      <c r="D265" s="245" t="s">
        <v>449</v>
      </c>
      <c r="E265" s="245" t="s">
        <v>986</v>
      </c>
      <c r="F265" s="45"/>
      <c r="G265" s="45">
        <v>36.907916470000004</v>
      </c>
      <c r="H265" s="45">
        <v>-116.75348704</v>
      </c>
      <c r="I265" s="51">
        <v>3284.1207349081365</v>
      </c>
      <c r="J265" s="225"/>
      <c r="K265" s="45"/>
      <c r="L265" s="225"/>
      <c r="M265" s="223"/>
    </row>
    <row r="266" spans="1:13" s="75" customFormat="1">
      <c r="A266" s="72" t="s">
        <v>444</v>
      </c>
      <c r="B266" s="45" t="s">
        <v>441</v>
      </c>
      <c r="C266" s="45" t="s">
        <v>445</v>
      </c>
      <c r="D266" s="245" t="s">
        <v>450</v>
      </c>
      <c r="E266" s="245" t="s">
        <v>987</v>
      </c>
      <c r="F266" s="45" t="s">
        <v>25</v>
      </c>
      <c r="G266" s="45">
        <v>36.90804807</v>
      </c>
      <c r="H266" s="45">
        <v>-116.75376984</v>
      </c>
      <c r="I266" s="51">
        <v>3280.8398950131232</v>
      </c>
      <c r="J266" s="225"/>
      <c r="K266" s="45"/>
      <c r="L266" s="225"/>
      <c r="M266" s="223"/>
    </row>
    <row r="267" spans="1:13" s="75" customFormat="1">
      <c r="A267" s="72" t="s">
        <v>444</v>
      </c>
      <c r="B267" s="45" t="s">
        <v>441</v>
      </c>
      <c r="C267" s="45" t="s">
        <v>445</v>
      </c>
      <c r="D267" s="245" t="s">
        <v>451</v>
      </c>
      <c r="E267" s="245" t="s">
        <v>988</v>
      </c>
      <c r="F267" s="45"/>
      <c r="G267" s="45">
        <v>36.908314189999999</v>
      </c>
      <c r="H267" s="45">
        <v>-116.75386447</v>
      </c>
      <c r="I267" s="51">
        <v>3290.6824146981626</v>
      </c>
      <c r="J267" s="225"/>
      <c r="K267" s="45"/>
      <c r="L267" s="225"/>
      <c r="M267" s="223"/>
    </row>
    <row r="268" spans="1:13" s="75" customFormat="1">
      <c r="A268" s="72" t="s">
        <v>444</v>
      </c>
      <c r="B268" s="45" t="s">
        <v>441</v>
      </c>
      <c r="C268" s="45" t="s">
        <v>445</v>
      </c>
      <c r="D268" s="245" t="s">
        <v>452</v>
      </c>
      <c r="E268" s="245" t="s">
        <v>989</v>
      </c>
      <c r="F268" s="45" t="s">
        <v>25</v>
      </c>
      <c r="G268" s="45">
        <v>36.908612669999997</v>
      </c>
      <c r="H268" s="45">
        <v>-116.75408650999999</v>
      </c>
      <c r="I268" s="51">
        <v>3293.9632545931759</v>
      </c>
      <c r="J268" s="225"/>
      <c r="K268" s="45"/>
      <c r="L268" s="225"/>
      <c r="M268" s="223"/>
    </row>
    <row r="269" spans="1:13" s="75" customFormat="1">
      <c r="A269" s="72" t="s">
        <v>444</v>
      </c>
      <c r="B269" s="45" t="s">
        <v>441</v>
      </c>
      <c r="C269" s="45" t="s">
        <v>445</v>
      </c>
      <c r="D269" s="245" t="s">
        <v>453</v>
      </c>
      <c r="E269" s="245" t="s">
        <v>990</v>
      </c>
      <c r="F269" s="45"/>
      <c r="G269" s="45">
        <v>36.908835289999999</v>
      </c>
      <c r="H269" s="45">
        <v>-116.75443855</v>
      </c>
      <c r="I269" s="51">
        <v>3290.6824146981626</v>
      </c>
      <c r="J269" s="225"/>
      <c r="K269" s="45"/>
      <c r="L269" s="225"/>
      <c r="M269" s="223"/>
    </row>
    <row r="270" spans="1:13" s="75" customFormat="1">
      <c r="A270" s="72" t="s">
        <v>444</v>
      </c>
      <c r="B270" s="45" t="s">
        <v>441</v>
      </c>
      <c r="C270" s="45" t="s">
        <v>445</v>
      </c>
      <c r="D270" s="245" t="s">
        <v>454</v>
      </c>
      <c r="E270" s="245" t="s">
        <v>991</v>
      </c>
      <c r="F270" s="45" t="s">
        <v>25</v>
      </c>
      <c r="G270" s="45">
        <v>36.909030090000002</v>
      </c>
      <c r="H270" s="45">
        <v>-116.75486159</v>
      </c>
      <c r="I270" s="51">
        <v>3290.6824146981626</v>
      </c>
      <c r="J270" s="225"/>
      <c r="K270" s="45"/>
      <c r="L270" s="225"/>
      <c r="M270" s="223"/>
    </row>
    <row r="271" spans="1:13" s="75" customFormat="1">
      <c r="A271" s="72" t="s">
        <v>444</v>
      </c>
      <c r="B271" s="45" t="s">
        <v>441</v>
      </c>
      <c r="C271" s="45" t="s">
        <v>445</v>
      </c>
      <c r="D271" s="245" t="s">
        <v>455</v>
      </c>
      <c r="E271" s="245" t="s">
        <v>992</v>
      </c>
      <c r="F271" s="45" t="s">
        <v>25</v>
      </c>
      <c r="G271" s="45">
        <v>36.90936696</v>
      </c>
      <c r="H271" s="45">
        <v>-116.75497969</v>
      </c>
      <c r="I271" s="51">
        <v>3293.9632545931759</v>
      </c>
      <c r="J271" s="225"/>
      <c r="K271" s="45"/>
      <c r="L271" s="225"/>
      <c r="M271" s="223"/>
    </row>
    <row r="272" spans="1:13" s="75" customFormat="1">
      <c r="A272" s="72" t="s">
        <v>444</v>
      </c>
      <c r="B272" s="45" t="s">
        <v>441</v>
      </c>
      <c r="C272" s="45" t="s">
        <v>445</v>
      </c>
      <c r="D272" s="245" t="s">
        <v>456</v>
      </c>
      <c r="E272" s="245" t="s">
        <v>993</v>
      </c>
      <c r="F272" s="45"/>
      <c r="G272" s="45">
        <v>36.890389740000003</v>
      </c>
      <c r="H272" s="45">
        <v>-116.75055261999999</v>
      </c>
      <c r="I272" s="51">
        <v>3234.9081364829394</v>
      </c>
      <c r="J272" s="225"/>
      <c r="K272" s="45"/>
      <c r="L272" s="225"/>
      <c r="M272" s="223"/>
    </row>
    <row r="273" spans="1:13" s="75" customFormat="1">
      <c r="A273" s="72" t="s">
        <v>444</v>
      </c>
      <c r="B273" s="45" t="s">
        <v>441</v>
      </c>
      <c r="C273" s="45" t="s">
        <v>445</v>
      </c>
      <c r="D273" s="245" t="s">
        <v>457</v>
      </c>
      <c r="E273" s="245" t="s">
        <v>994</v>
      </c>
      <c r="F273" s="45"/>
      <c r="G273" s="45">
        <v>36.890843369999999</v>
      </c>
      <c r="H273" s="45">
        <v>-116.75068287000001</v>
      </c>
      <c r="I273" s="51">
        <v>3234.9081364829394</v>
      </c>
      <c r="J273" s="225"/>
      <c r="K273" s="45"/>
      <c r="L273" s="225"/>
      <c r="M273" s="223"/>
    </row>
    <row r="274" spans="1:13" s="75" customFormat="1">
      <c r="A274" s="72" t="s">
        <v>444</v>
      </c>
      <c r="B274" s="45" t="s">
        <v>441</v>
      </c>
      <c r="C274" s="45" t="s">
        <v>445</v>
      </c>
      <c r="D274" s="245" t="s">
        <v>458</v>
      </c>
      <c r="E274" s="245" t="s">
        <v>995</v>
      </c>
      <c r="F274" s="45" t="s">
        <v>25</v>
      </c>
      <c r="G274" s="45">
        <v>36.891079660000003</v>
      </c>
      <c r="H274" s="45">
        <v>-116.75070475</v>
      </c>
      <c r="I274" s="51">
        <v>3234.9081364829394</v>
      </c>
      <c r="J274" s="225"/>
      <c r="K274" s="45"/>
      <c r="L274" s="225"/>
      <c r="M274" s="223"/>
    </row>
    <row r="275" spans="1:13" s="49" customFormat="1">
      <c r="A275" s="72" t="s">
        <v>444</v>
      </c>
      <c r="B275" s="45" t="s">
        <v>441</v>
      </c>
      <c r="C275" s="45" t="s">
        <v>445</v>
      </c>
      <c r="D275" s="245" t="s">
        <v>459</v>
      </c>
      <c r="E275" s="245" t="s">
        <v>996</v>
      </c>
      <c r="F275" s="15" t="s">
        <v>25</v>
      </c>
      <c r="G275" s="45">
        <v>36.891963699999998</v>
      </c>
      <c r="H275" s="45">
        <v>-116.7507071</v>
      </c>
      <c r="I275" s="51">
        <v>3234.9081364829394</v>
      </c>
      <c r="J275" s="225"/>
      <c r="K275" s="15"/>
      <c r="L275" s="225"/>
      <c r="M275" s="223"/>
    </row>
    <row r="276" spans="1:13" s="75" customFormat="1" ht="15" thickBot="1">
      <c r="A276" s="72" t="s">
        <v>444</v>
      </c>
      <c r="B276" s="45" t="s">
        <v>441</v>
      </c>
      <c r="C276" s="45" t="s">
        <v>445</v>
      </c>
      <c r="D276" s="245" t="s">
        <v>460</v>
      </c>
      <c r="E276" s="245" t="s">
        <v>997</v>
      </c>
      <c r="F276" s="45"/>
      <c r="G276" s="45">
        <v>36.892328730000003</v>
      </c>
      <c r="H276" s="45">
        <v>-116.75073107</v>
      </c>
      <c r="I276" s="51">
        <v>3234.9081364829394</v>
      </c>
      <c r="J276" s="225"/>
      <c r="K276" s="45"/>
      <c r="L276" s="225"/>
      <c r="M276" s="223"/>
    </row>
    <row r="277" spans="1:13" s="75" customFormat="1" ht="14.4" customHeight="1">
      <c r="A277" s="71" t="s">
        <v>461</v>
      </c>
      <c r="B277" s="46" t="s">
        <v>45</v>
      </c>
      <c r="C277" s="46" t="s">
        <v>462</v>
      </c>
      <c r="D277" s="244" t="s">
        <v>463</v>
      </c>
      <c r="E277" s="244" t="s">
        <v>998</v>
      </c>
      <c r="F277" s="46" t="s">
        <v>25</v>
      </c>
      <c r="G277" s="46">
        <v>37.326114760000003</v>
      </c>
      <c r="H277" s="46">
        <v>-118.31546400000001</v>
      </c>
      <c r="I277" s="54">
        <v>3920.6036745406823</v>
      </c>
      <c r="J277" s="206" t="s">
        <v>639</v>
      </c>
      <c r="K277" s="46"/>
      <c r="L277" s="206" t="s">
        <v>1212</v>
      </c>
      <c r="M277" s="200" t="s">
        <v>640</v>
      </c>
    </row>
    <row r="278" spans="1:13" s="75" customFormat="1">
      <c r="A278" s="72" t="s">
        <v>461</v>
      </c>
      <c r="B278" s="45" t="s">
        <v>45</v>
      </c>
      <c r="C278" s="45" t="s">
        <v>462</v>
      </c>
      <c r="D278" s="245" t="s">
        <v>464</v>
      </c>
      <c r="E278" s="245" t="s">
        <v>999</v>
      </c>
      <c r="F278" s="45"/>
      <c r="G278" s="45">
        <v>37.325995570000003</v>
      </c>
      <c r="H278" s="45">
        <v>-118.31539828</v>
      </c>
      <c r="I278" s="51">
        <v>3940.2887139107611</v>
      </c>
      <c r="J278" s="203"/>
      <c r="K278" s="45"/>
      <c r="L278" s="203"/>
      <c r="M278" s="201"/>
    </row>
    <row r="279" spans="1:13" s="75" customFormat="1">
      <c r="A279" s="72" t="s">
        <v>461</v>
      </c>
      <c r="B279" s="45" t="s">
        <v>45</v>
      </c>
      <c r="C279" s="45" t="s">
        <v>462</v>
      </c>
      <c r="D279" s="245" t="s">
        <v>465</v>
      </c>
      <c r="E279" s="245" t="s">
        <v>1000</v>
      </c>
      <c r="F279" s="45" t="s">
        <v>25</v>
      </c>
      <c r="G279" s="45">
        <v>37.325422420000002</v>
      </c>
      <c r="H279" s="45">
        <v>-118.31465296</v>
      </c>
      <c r="I279" s="51">
        <v>3982.9396325459315</v>
      </c>
      <c r="J279" s="203"/>
      <c r="K279" s="45"/>
      <c r="L279" s="203"/>
      <c r="M279" s="201"/>
    </row>
    <row r="280" spans="1:13" s="75" customFormat="1">
      <c r="A280" s="72" t="s">
        <v>461</v>
      </c>
      <c r="B280" s="45" t="s">
        <v>45</v>
      </c>
      <c r="C280" s="45" t="s">
        <v>462</v>
      </c>
      <c r="D280" s="245" t="s">
        <v>466</v>
      </c>
      <c r="E280" s="245" t="s">
        <v>1001</v>
      </c>
      <c r="F280" s="45" t="s">
        <v>25</v>
      </c>
      <c r="G280" s="45">
        <v>37.325487039999999</v>
      </c>
      <c r="H280" s="45">
        <v>-118.31440729000001</v>
      </c>
      <c r="I280" s="51">
        <v>3986.2204724409448</v>
      </c>
      <c r="J280" s="203"/>
      <c r="K280" s="45"/>
      <c r="L280" s="203"/>
      <c r="M280" s="201"/>
    </row>
    <row r="281" spans="1:13" s="75" customFormat="1">
      <c r="A281" s="72" t="s">
        <v>461</v>
      </c>
      <c r="B281" s="45" t="s">
        <v>45</v>
      </c>
      <c r="C281" s="45" t="s">
        <v>462</v>
      </c>
      <c r="D281" s="245" t="s">
        <v>467</v>
      </c>
      <c r="E281" s="245" t="s">
        <v>1002</v>
      </c>
      <c r="F281" s="45"/>
      <c r="G281" s="45">
        <v>37.325436750000001</v>
      </c>
      <c r="H281" s="45">
        <v>-118.31403396</v>
      </c>
      <c r="I281" s="51">
        <v>3992.782152230971</v>
      </c>
      <c r="J281" s="203"/>
      <c r="K281" s="45"/>
      <c r="L281" s="203"/>
      <c r="M281" s="201"/>
    </row>
    <row r="282" spans="1:13" s="75" customFormat="1">
      <c r="A282" s="72" t="s">
        <v>461</v>
      </c>
      <c r="B282" s="45" t="s">
        <v>45</v>
      </c>
      <c r="C282" s="45" t="s">
        <v>462</v>
      </c>
      <c r="D282" s="245" t="s">
        <v>468</v>
      </c>
      <c r="E282" s="245" t="s">
        <v>1003</v>
      </c>
      <c r="F282" s="45" t="s">
        <v>641</v>
      </c>
      <c r="G282" s="45">
        <v>37.285921440000003</v>
      </c>
      <c r="H282" s="45">
        <v>-118.31785954999999</v>
      </c>
      <c r="I282" s="51">
        <v>3982.9396325459315</v>
      </c>
      <c r="J282" s="203"/>
      <c r="K282" s="45"/>
      <c r="L282" s="203"/>
      <c r="M282" s="201"/>
    </row>
    <row r="283" spans="1:13" s="75" customFormat="1">
      <c r="A283" s="72" t="s">
        <v>461</v>
      </c>
      <c r="B283" s="45" t="s">
        <v>45</v>
      </c>
      <c r="C283" s="45" t="s">
        <v>462</v>
      </c>
      <c r="D283" s="245" t="s">
        <v>469</v>
      </c>
      <c r="E283" s="245" t="s">
        <v>1004</v>
      </c>
      <c r="F283" s="45" t="s">
        <v>642</v>
      </c>
      <c r="G283" s="45">
        <v>37.285830160000003</v>
      </c>
      <c r="H283" s="45">
        <v>-118.31808812</v>
      </c>
      <c r="I283" s="51">
        <v>3986.2204724409448</v>
      </c>
      <c r="J283" s="203"/>
      <c r="K283" s="45"/>
      <c r="L283" s="203"/>
      <c r="M283" s="201"/>
    </row>
    <row r="284" spans="1:13" s="75" customFormat="1">
      <c r="A284" s="72" t="s">
        <v>461</v>
      </c>
      <c r="B284" s="45" t="s">
        <v>45</v>
      </c>
      <c r="C284" s="45" t="s">
        <v>462</v>
      </c>
      <c r="D284" s="245" t="s">
        <v>470</v>
      </c>
      <c r="E284" s="245" t="s">
        <v>1005</v>
      </c>
      <c r="F284" s="45"/>
      <c r="G284" s="45">
        <v>37.282008349999998</v>
      </c>
      <c r="H284" s="45">
        <v>-118.31909118</v>
      </c>
      <c r="I284" s="51">
        <v>3992.782152230971</v>
      </c>
      <c r="J284" s="203"/>
      <c r="K284" s="45"/>
      <c r="L284" s="203"/>
      <c r="M284" s="201"/>
    </row>
    <row r="285" spans="1:13" s="75" customFormat="1">
      <c r="A285" s="72" t="s">
        <v>461</v>
      </c>
      <c r="B285" s="45" t="s">
        <v>45</v>
      </c>
      <c r="C285" s="45" t="s">
        <v>462</v>
      </c>
      <c r="D285" s="245" t="s">
        <v>471</v>
      </c>
      <c r="E285" s="245" t="s">
        <v>1006</v>
      </c>
      <c r="F285" s="45"/>
      <c r="G285" s="45">
        <v>37.281940370000001</v>
      </c>
      <c r="H285" s="45">
        <v>-118.33440098</v>
      </c>
      <c r="I285" s="51">
        <v>4009.1863517060365</v>
      </c>
      <c r="J285" s="203"/>
      <c r="K285" s="45"/>
      <c r="L285" s="203"/>
      <c r="M285" s="201"/>
    </row>
    <row r="286" spans="1:13" s="75" customFormat="1">
      <c r="A286" s="72" t="s">
        <v>461</v>
      </c>
      <c r="B286" s="45" t="s">
        <v>45</v>
      </c>
      <c r="C286" s="45" t="s">
        <v>462</v>
      </c>
      <c r="D286" s="245" t="s">
        <v>472</v>
      </c>
      <c r="E286" s="245" t="s">
        <v>1007</v>
      </c>
      <c r="F286" s="45" t="s">
        <v>25</v>
      </c>
      <c r="G286" s="45">
        <v>37.281840379999998</v>
      </c>
      <c r="H286" s="45">
        <v>-118.36969558</v>
      </c>
      <c r="I286" s="51">
        <v>4064.9606299212596</v>
      </c>
      <c r="J286" s="203"/>
      <c r="K286" s="45"/>
      <c r="L286" s="203"/>
      <c r="M286" s="201"/>
    </row>
    <row r="287" spans="1:13" s="75" customFormat="1">
      <c r="A287" s="72" t="s">
        <v>461</v>
      </c>
      <c r="B287" s="45" t="s">
        <v>45</v>
      </c>
      <c r="C287" s="45" t="s">
        <v>462</v>
      </c>
      <c r="D287" s="245" t="s">
        <v>473</v>
      </c>
      <c r="E287" s="245" t="s">
        <v>1008</v>
      </c>
      <c r="F287" s="45"/>
      <c r="G287" s="45">
        <v>37.282449829999997</v>
      </c>
      <c r="H287" s="45">
        <v>-118.37000528999999</v>
      </c>
      <c r="I287" s="51">
        <v>4071.5223097112857</v>
      </c>
      <c r="J287" s="203"/>
      <c r="K287" s="45"/>
      <c r="L287" s="203"/>
      <c r="M287" s="201"/>
    </row>
    <row r="288" spans="1:13" s="49" customFormat="1">
      <c r="A288" s="72" t="s">
        <v>461</v>
      </c>
      <c r="B288" s="45" t="s">
        <v>45</v>
      </c>
      <c r="C288" s="45" t="s">
        <v>462</v>
      </c>
      <c r="D288" s="245" t="s">
        <v>474</v>
      </c>
      <c r="E288" s="245" t="s">
        <v>1009</v>
      </c>
      <c r="F288" s="15"/>
      <c r="G288" s="45">
        <v>37.282676309999999</v>
      </c>
      <c r="H288" s="45">
        <v>-118.37003798000001</v>
      </c>
      <c r="I288" s="51">
        <v>4078.0839895013123</v>
      </c>
      <c r="J288" s="203"/>
      <c r="K288" s="15"/>
      <c r="L288" s="203"/>
      <c r="M288" s="201"/>
    </row>
    <row r="289" spans="1:13" s="75" customFormat="1">
      <c r="A289" s="72" t="s">
        <v>461</v>
      </c>
      <c r="B289" s="45" t="s">
        <v>45</v>
      </c>
      <c r="C289" s="45" t="s">
        <v>462</v>
      </c>
      <c r="D289" s="245" t="s">
        <v>475</v>
      </c>
      <c r="E289" s="245" t="s">
        <v>1010</v>
      </c>
      <c r="F289" s="45"/>
      <c r="G289" s="45">
        <v>37.34683106</v>
      </c>
      <c r="H289" s="45">
        <v>-118.39193016999999</v>
      </c>
      <c r="I289" s="51">
        <v>4179.7900262467192</v>
      </c>
      <c r="J289" s="203"/>
      <c r="K289" s="45"/>
      <c r="L289" s="203"/>
      <c r="M289" s="201"/>
    </row>
    <row r="290" spans="1:13" s="75" customFormat="1">
      <c r="A290" s="72" t="s">
        <v>461</v>
      </c>
      <c r="B290" s="45" t="s">
        <v>45</v>
      </c>
      <c r="C290" s="45" t="s">
        <v>462</v>
      </c>
      <c r="D290" s="245" t="s">
        <v>476</v>
      </c>
      <c r="E290" s="245" t="s">
        <v>1011</v>
      </c>
      <c r="F290" s="45"/>
      <c r="G290" s="45">
        <v>37.34683064</v>
      </c>
      <c r="H290" s="45">
        <v>-118.39114352999999</v>
      </c>
      <c r="I290" s="51">
        <v>4179.7900262467192</v>
      </c>
      <c r="J290" s="203"/>
      <c r="K290" s="45"/>
      <c r="L290" s="203"/>
      <c r="M290" s="201"/>
    </row>
    <row r="291" spans="1:13" s="75" customFormat="1" ht="15" thickBot="1">
      <c r="A291" s="72" t="s">
        <v>461</v>
      </c>
      <c r="B291" s="45" t="s">
        <v>45</v>
      </c>
      <c r="C291" s="45" t="s">
        <v>462</v>
      </c>
      <c r="D291" s="245" t="s">
        <v>477</v>
      </c>
      <c r="E291" s="245" t="s">
        <v>1012</v>
      </c>
      <c r="F291" s="45"/>
      <c r="G291" s="45">
        <v>37.347612920000003</v>
      </c>
      <c r="H291" s="45">
        <v>-118.38861009999999</v>
      </c>
      <c r="I291" s="51">
        <v>4173.2283464566926</v>
      </c>
      <c r="J291" s="203"/>
      <c r="K291" s="45"/>
      <c r="L291" s="203"/>
      <c r="M291" s="201"/>
    </row>
    <row r="292" spans="1:13" s="75" customFormat="1" ht="14.4" customHeight="1">
      <c r="A292" s="71" t="s">
        <v>478</v>
      </c>
      <c r="B292" s="46" t="s">
        <v>45</v>
      </c>
      <c r="C292" s="46" t="s">
        <v>479</v>
      </c>
      <c r="D292" s="244" t="s">
        <v>480</v>
      </c>
      <c r="E292" s="244" t="s">
        <v>1013</v>
      </c>
      <c r="F292" s="46"/>
      <c r="G292" s="46">
        <v>38.610465490000003</v>
      </c>
      <c r="H292" s="46">
        <v>-119.51918818999999</v>
      </c>
      <c r="I292" s="54">
        <v>4963.9107611548552</v>
      </c>
      <c r="J292" s="206" t="s">
        <v>643</v>
      </c>
      <c r="K292" s="46"/>
      <c r="L292" s="206" t="s">
        <v>644</v>
      </c>
      <c r="M292" s="200" t="s">
        <v>645</v>
      </c>
    </row>
    <row r="293" spans="1:13" s="75" customFormat="1">
      <c r="A293" s="72" t="s">
        <v>478</v>
      </c>
      <c r="B293" s="45" t="s">
        <v>45</v>
      </c>
      <c r="C293" s="45" t="s">
        <v>479</v>
      </c>
      <c r="D293" s="245" t="s">
        <v>481</v>
      </c>
      <c r="E293" s="245" t="s">
        <v>1014</v>
      </c>
      <c r="F293" s="45"/>
      <c r="G293" s="45">
        <v>38.610307319999997</v>
      </c>
      <c r="H293" s="45">
        <v>-119.51908115000001</v>
      </c>
      <c r="I293" s="51">
        <v>4983.595800524934</v>
      </c>
      <c r="J293" s="203"/>
      <c r="K293" s="45"/>
      <c r="L293" s="203"/>
      <c r="M293" s="201"/>
    </row>
    <row r="294" spans="1:13" s="75" customFormat="1">
      <c r="A294" s="72" t="s">
        <v>478</v>
      </c>
      <c r="B294" s="45" t="s">
        <v>45</v>
      </c>
      <c r="C294" s="45" t="s">
        <v>479</v>
      </c>
      <c r="D294" s="245" t="s">
        <v>482</v>
      </c>
      <c r="E294" s="245" t="s">
        <v>1015</v>
      </c>
      <c r="F294" s="45"/>
      <c r="G294" s="45">
        <v>38.610017059999997</v>
      </c>
      <c r="H294" s="45">
        <v>-119.51910965</v>
      </c>
      <c r="I294" s="51">
        <v>5003.2808398950128</v>
      </c>
      <c r="J294" s="203"/>
      <c r="K294" s="45"/>
      <c r="L294" s="203"/>
      <c r="M294" s="201"/>
    </row>
    <row r="295" spans="1:13" s="75" customFormat="1">
      <c r="A295" s="72" t="s">
        <v>478</v>
      </c>
      <c r="B295" s="45" t="s">
        <v>45</v>
      </c>
      <c r="C295" s="45" t="s">
        <v>479</v>
      </c>
      <c r="D295" s="245" t="s">
        <v>483</v>
      </c>
      <c r="E295" s="245" t="s">
        <v>1016</v>
      </c>
      <c r="F295" s="45"/>
      <c r="G295" s="45">
        <v>38.659338939999998</v>
      </c>
      <c r="H295" s="45">
        <v>-119.53803347</v>
      </c>
      <c r="I295" s="51">
        <v>5019.6850393700788</v>
      </c>
      <c r="J295" s="203"/>
      <c r="K295" s="45"/>
      <c r="L295" s="203"/>
      <c r="M295" s="201"/>
    </row>
    <row r="296" spans="1:13" s="75" customFormat="1">
      <c r="A296" s="72" t="s">
        <v>478</v>
      </c>
      <c r="B296" s="45" t="s">
        <v>45</v>
      </c>
      <c r="C296" s="45" t="s">
        <v>479</v>
      </c>
      <c r="D296" s="245" t="s">
        <v>484</v>
      </c>
      <c r="E296" s="245" t="s">
        <v>1017</v>
      </c>
      <c r="F296" s="45"/>
      <c r="G296" s="45">
        <v>38.659775809999999</v>
      </c>
      <c r="H296" s="45">
        <v>-119.53831284</v>
      </c>
      <c r="I296" s="51">
        <v>5016.4041994750651</v>
      </c>
      <c r="J296" s="203"/>
      <c r="K296" s="45"/>
      <c r="L296" s="203"/>
      <c r="M296" s="201"/>
    </row>
    <row r="297" spans="1:13" s="75" customFormat="1">
      <c r="A297" s="72" t="s">
        <v>478</v>
      </c>
      <c r="B297" s="45" t="s">
        <v>45</v>
      </c>
      <c r="C297" s="45" t="s">
        <v>479</v>
      </c>
      <c r="D297" s="245" t="s">
        <v>485</v>
      </c>
      <c r="E297" s="245" t="s">
        <v>1018</v>
      </c>
      <c r="F297" s="45"/>
      <c r="G297" s="45">
        <v>38.659922659999999</v>
      </c>
      <c r="H297" s="45">
        <v>-119.53872758</v>
      </c>
      <c r="I297" s="51">
        <v>5019.6850393700788</v>
      </c>
      <c r="J297" s="203"/>
      <c r="K297" s="45"/>
      <c r="L297" s="203"/>
      <c r="M297" s="201"/>
    </row>
    <row r="298" spans="1:13" s="75" customFormat="1">
      <c r="A298" s="72" t="s">
        <v>478</v>
      </c>
      <c r="B298" s="45" t="s">
        <v>45</v>
      </c>
      <c r="C298" s="45" t="s">
        <v>479</v>
      </c>
      <c r="D298" s="245" t="s">
        <v>486</v>
      </c>
      <c r="E298" s="245" t="s">
        <v>1019</v>
      </c>
      <c r="F298" s="45"/>
      <c r="G298" s="45">
        <v>38.660013769999999</v>
      </c>
      <c r="H298" s="45">
        <v>-119.53904408</v>
      </c>
      <c r="I298" s="51">
        <v>5016.4041994750651</v>
      </c>
      <c r="J298" s="203"/>
      <c r="K298" s="45"/>
      <c r="L298" s="203"/>
      <c r="M298" s="201"/>
    </row>
    <row r="299" spans="1:13" s="75" customFormat="1">
      <c r="A299" s="72" t="s">
        <v>478</v>
      </c>
      <c r="B299" s="45" t="s">
        <v>45</v>
      </c>
      <c r="C299" s="45" t="s">
        <v>479</v>
      </c>
      <c r="D299" s="245" t="s">
        <v>487</v>
      </c>
      <c r="E299" s="245" t="s">
        <v>1020</v>
      </c>
      <c r="F299" s="45"/>
      <c r="G299" s="45">
        <v>38.660088539999997</v>
      </c>
      <c r="H299" s="45">
        <v>-119.53925187</v>
      </c>
      <c r="I299" s="51">
        <v>5013.1233595800522</v>
      </c>
      <c r="J299" s="203"/>
      <c r="K299" s="45"/>
      <c r="L299" s="203"/>
      <c r="M299" s="201"/>
    </row>
    <row r="300" spans="1:13" s="75" customFormat="1">
      <c r="A300" s="72" t="s">
        <v>478</v>
      </c>
      <c r="B300" s="45" t="s">
        <v>45</v>
      </c>
      <c r="C300" s="45" t="s">
        <v>479</v>
      </c>
      <c r="D300" s="245" t="s">
        <v>488</v>
      </c>
      <c r="E300" s="245" t="s">
        <v>1021</v>
      </c>
      <c r="F300" s="45"/>
      <c r="G300" s="45">
        <v>38.660800909999999</v>
      </c>
      <c r="H300" s="45">
        <v>-119.53932931999999</v>
      </c>
      <c r="I300" s="51">
        <v>5019.6850393700788</v>
      </c>
      <c r="J300" s="203"/>
      <c r="K300" s="45"/>
      <c r="L300" s="203"/>
      <c r="M300" s="201"/>
    </row>
    <row r="301" spans="1:13" s="13" customFormat="1">
      <c r="A301" s="72" t="s">
        <v>478</v>
      </c>
      <c r="B301" s="45" t="s">
        <v>45</v>
      </c>
      <c r="C301" s="45" t="s">
        <v>479</v>
      </c>
      <c r="D301" s="245" t="s">
        <v>489</v>
      </c>
      <c r="E301" s="245" t="s">
        <v>1022</v>
      </c>
      <c r="F301" s="15"/>
      <c r="G301" s="45">
        <v>38.661465849999999</v>
      </c>
      <c r="H301" s="45">
        <v>-119.53930987</v>
      </c>
      <c r="I301" s="51">
        <v>5019.6850393700788</v>
      </c>
      <c r="J301" s="203"/>
      <c r="K301" s="15"/>
      <c r="L301" s="203"/>
      <c r="M301" s="201"/>
    </row>
    <row r="302" spans="1:13">
      <c r="A302" s="72" t="s">
        <v>478</v>
      </c>
      <c r="B302" s="45" t="s">
        <v>45</v>
      </c>
      <c r="C302" s="45" t="s">
        <v>479</v>
      </c>
      <c r="D302" s="245" t="s">
        <v>490</v>
      </c>
      <c r="E302" s="245" t="s">
        <v>1023</v>
      </c>
      <c r="F302" s="45"/>
      <c r="G302" s="45">
        <v>38.661629130000001</v>
      </c>
      <c r="H302" s="45">
        <v>-119.53936704</v>
      </c>
      <c r="I302" s="51">
        <v>5006.5616797900257</v>
      </c>
      <c r="J302" s="203"/>
      <c r="K302" s="45"/>
      <c r="L302" s="203"/>
      <c r="M302" s="201"/>
    </row>
    <row r="303" spans="1:13">
      <c r="A303" s="72" t="s">
        <v>478</v>
      </c>
      <c r="B303" s="45" t="s">
        <v>45</v>
      </c>
      <c r="C303" s="45" t="s">
        <v>479</v>
      </c>
      <c r="D303" s="245" t="s">
        <v>491</v>
      </c>
      <c r="E303" s="245" t="s">
        <v>1024</v>
      </c>
      <c r="F303" s="45"/>
      <c r="G303" s="45">
        <v>38.662065490000003</v>
      </c>
      <c r="H303" s="45">
        <v>-119.53988201999999</v>
      </c>
      <c r="I303" s="51">
        <v>5006.5616797900257</v>
      </c>
      <c r="J303" s="203"/>
      <c r="K303" s="45"/>
      <c r="L303" s="203"/>
      <c r="M303" s="201"/>
    </row>
    <row r="304" spans="1:13">
      <c r="A304" s="72" t="s">
        <v>478</v>
      </c>
      <c r="B304" s="45" t="s">
        <v>45</v>
      </c>
      <c r="C304" s="45" t="s">
        <v>479</v>
      </c>
      <c r="D304" s="245" t="s">
        <v>492</v>
      </c>
      <c r="E304" s="245" t="s">
        <v>1025</v>
      </c>
      <c r="F304" s="45"/>
      <c r="G304" s="45">
        <v>38.670665409999998</v>
      </c>
      <c r="H304" s="45">
        <v>-119.54768405999999</v>
      </c>
      <c r="I304" s="51">
        <v>5003.2808398950128</v>
      </c>
      <c r="J304" s="203"/>
      <c r="K304" s="45"/>
      <c r="L304" s="203"/>
      <c r="M304" s="201"/>
    </row>
    <row r="305" spans="1:13">
      <c r="A305" s="72" t="s">
        <v>478</v>
      </c>
      <c r="B305" s="45" t="s">
        <v>45</v>
      </c>
      <c r="C305" s="45" t="s">
        <v>479</v>
      </c>
      <c r="D305" s="245" t="s">
        <v>493</v>
      </c>
      <c r="E305" s="245" t="s">
        <v>1026</v>
      </c>
      <c r="F305" s="45"/>
      <c r="G305" s="45">
        <v>38.670343629999998</v>
      </c>
      <c r="H305" s="45">
        <v>-119.54769528999999</v>
      </c>
      <c r="I305" s="51">
        <v>5003.2808398950128</v>
      </c>
      <c r="J305" s="203"/>
      <c r="K305" s="45"/>
      <c r="L305" s="203"/>
      <c r="M305" s="201"/>
    </row>
    <row r="306" spans="1:13" ht="15" thickBot="1">
      <c r="A306" s="135" t="s">
        <v>478</v>
      </c>
      <c r="B306" s="47" t="s">
        <v>45</v>
      </c>
      <c r="C306" s="47" t="s">
        <v>479</v>
      </c>
      <c r="D306" s="247" t="s">
        <v>494</v>
      </c>
      <c r="E306" s="247" t="s">
        <v>1027</v>
      </c>
      <c r="F306" s="47"/>
      <c r="G306" s="47">
        <v>38.670108769999999</v>
      </c>
      <c r="H306" s="47">
        <v>-119.54757770000001</v>
      </c>
      <c r="I306" s="58">
        <v>4996.7191601049863</v>
      </c>
      <c r="J306" s="204"/>
      <c r="K306" s="47"/>
      <c r="L306" s="204"/>
      <c r="M306" s="205"/>
    </row>
    <row r="307" spans="1:13" s="115" customFormat="1" ht="14.4" customHeight="1">
      <c r="A307" s="145" t="s">
        <v>495</v>
      </c>
      <c r="B307" s="46" t="s">
        <v>441</v>
      </c>
      <c r="C307" s="46" t="s">
        <v>496</v>
      </c>
      <c r="D307" s="244" t="s">
        <v>497</v>
      </c>
      <c r="E307" s="244" t="s">
        <v>1028</v>
      </c>
      <c r="F307" s="46"/>
      <c r="G307" s="46">
        <v>39.287707509999997</v>
      </c>
      <c r="H307" s="46">
        <v>-119.2430593</v>
      </c>
      <c r="I307" s="54">
        <v>4166.6666666666661</v>
      </c>
      <c r="J307" s="206" t="s">
        <v>646</v>
      </c>
      <c r="K307" s="46"/>
      <c r="L307" s="206" t="s">
        <v>1213</v>
      </c>
      <c r="M307" s="200" t="s">
        <v>647</v>
      </c>
    </row>
    <row r="308" spans="1:13" s="115" customFormat="1">
      <c r="A308" s="72" t="s">
        <v>495</v>
      </c>
      <c r="B308" s="45" t="s">
        <v>441</v>
      </c>
      <c r="C308" s="45" t="s">
        <v>496</v>
      </c>
      <c r="D308" s="245" t="s">
        <v>498</v>
      </c>
      <c r="E308" s="245" t="s">
        <v>1029</v>
      </c>
      <c r="F308" s="45"/>
      <c r="G308" s="45">
        <v>39.287473149999997</v>
      </c>
      <c r="H308" s="45">
        <v>-119.24314337</v>
      </c>
      <c r="I308" s="51">
        <v>4183.070866141732</v>
      </c>
      <c r="J308" s="203"/>
      <c r="K308" s="45"/>
      <c r="L308" s="203"/>
      <c r="M308" s="201"/>
    </row>
    <row r="309" spans="1:13" s="115" customFormat="1">
      <c r="A309" s="72" t="s">
        <v>495</v>
      </c>
      <c r="B309" s="45" t="s">
        <v>441</v>
      </c>
      <c r="C309" s="45" t="s">
        <v>496</v>
      </c>
      <c r="D309" s="245" t="s">
        <v>499</v>
      </c>
      <c r="E309" s="245" t="s">
        <v>1030</v>
      </c>
      <c r="F309" s="45"/>
      <c r="G309" s="45">
        <v>39.287218170000003</v>
      </c>
      <c r="H309" s="45">
        <v>-119.24283315</v>
      </c>
      <c r="I309" s="51">
        <v>4186.3517060367449</v>
      </c>
      <c r="J309" s="203"/>
      <c r="K309" s="45"/>
      <c r="L309" s="203"/>
      <c r="M309" s="201"/>
    </row>
    <row r="310" spans="1:13" s="115" customFormat="1">
      <c r="A310" s="72" t="s">
        <v>495</v>
      </c>
      <c r="B310" s="45" t="s">
        <v>441</v>
      </c>
      <c r="C310" s="45" t="s">
        <v>496</v>
      </c>
      <c r="D310" s="245" t="s">
        <v>500</v>
      </c>
      <c r="E310" s="245" t="s">
        <v>1031</v>
      </c>
      <c r="F310" s="45"/>
      <c r="G310" s="45">
        <v>39.287701470000002</v>
      </c>
      <c r="H310" s="45">
        <v>-119.24254565</v>
      </c>
      <c r="I310" s="51">
        <v>4189.6325459317586</v>
      </c>
      <c r="J310" s="203"/>
      <c r="K310" s="45"/>
      <c r="L310" s="203"/>
      <c r="M310" s="201"/>
    </row>
    <row r="311" spans="1:13" s="115" customFormat="1">
      <c r="A311" s="72" t="s">
        <v>495</v>
      </c>
      <c r="B311" s="45" t="s">
        <v>441</v>
      </c>
      <c r="C311" s="45" t="s">
        <v>496</v>
      </c>
      <c r="D311" s="245" t="s">
        <v>501</v>
      </c>
      <c r="E311" s="245" t="s">
        <v>1032</v>
      </c>
      <c r="F311" s="45"/>
      <c r="G311" s="45">
        <v>39.287891070000001</v>
      </c>
      <c r="H311" s="45">
        <v>-119.24234156</v>
      </c>
      <c r="I311" s="51">
        <v>4196.1942257217843</v>
      </c>
      <c r="J311" s="203"/>
      <c r="K311" s="45"/>
      <c r="L311" s="203"/>
      <c r="M311" s="201"/>
    </row>
    <row r="312" spans="1:13" s="115" customFormat="1">
      <c r="A312" s="72" t="s">
        <v>495</v>
      </c>
      <c r="B312" s="45" t="s">
        <v>441</v>
      </c>
      <c r="C312" s="45" t="s">
        <v>496</v>
      </c>
      <c r="D312" s="245" t="s">
        <v>502</v>
      </c>
      <c r="E312" s="245" t="s">
        <v>1033</v>
      </c>
      <c r="F312" s="45"/>
      <c r="G312" s="45">
        <v>39.287682279999999</v>
      </c>
      <c r="H312" s="45">
        <v>-119.24134956</v>
      </c>
      <c r="I312" s="51">
        <v>4192.9133858267714</v>
      </c>
      <c r="J312" s="203"/>
      <c r="K312" s="45"/>
      <c r="L312" s="203"/>
      <c r="M312" s="201"/>
    </row>
    <row r="313" spans="1:13" s="115" customFormat="1">
      <c r="A313" s="72" t="s">
        <v>495</v>
      </c>
      <c r="B313" s="45" t="s">
        <v>441</v>
      </c>
      <c r="C313" s="45" t="s">
        <v>496</v>
      </c>
      <c r="D313" s="245" t="s">
        <v>503</v>
      </c>
      <c r="E313" s="245" t="s">
        <v>1034</v>
      </c>
      <c r="F313" s="45"/>
      <c r="G313" s="45">
        <v>39.287671379999999</v>
      </c>
      <c r="H313" s="45">
        <v>-119.24109022</v>
      </c>
      <c r="I313" s="51">
        <v>4192.9133858267714</v>
      </c>
      <c r="J313" s="203"/>
      <c r="K313" s="45"/>
      <c r="L313" s="203"/>
      <c r="M313" s="201"/>
    </row>
    <row r="314" spans="1:13" s="115" customFormat="1">
      <c r="A314" s="72" t="s">
        <v>495</v>
      </c>
      <c r="B314" s="45" t="s">
        <v>441</v>
      </c>
      <c r="C314" s="45" t="s">
        <v>496</v>
      </c>
      <c r="D314" s="245" t="s">
        <v>504</v>
      </c>
      <c r="E314" s="245" t="s">
        <v>1035</v>
      </c>
      <c r="F314" s="45"/>
      <c r="G314" s="45">
        <v>39.287469379999997</v>
      </c>
      <c r="H314" s="45">
        <v>-119.2403703</v>
      </c>
      <c r="I314" s="51">
        <v>4196.1942257217843</v>
      </c>
      <c r="J314" s="203"/>
      <c r="K314" s="45"/>
      <c r="L314" s="203"/>
      <c r="M314" s="201"/>
    </row>
    <row r="315" spans="1:13" s="115" customFormat="1">
      <c r="A315" s="72" t="s">
        <v>495</v>
      </c>
      <c r="B315" s="45" t="s">
        <v>441</v>
      </c>
      <c r="C315" s="45" t="s">
        <v>496</v>
      </c>
      <c r="D315" s="245" t="s">
        <v>505</v>
      </c>
      <c r="E315" s="245" t="s">
        <v>1036</v>
      </c>
      <c r="F315" s="45"/>
      <c r="G315" s="45">
        <v>39.287510619999999</v>
      </c>
      <c r="H315" s="45">
        <v>-119.23946606</v>
      </c>
      <c r="I315" s="51">
        <v>4186.3517060367449</v>
      </c>
      <c r="J315" s="203"/>
      <c r="K315" s="45"/>
      <c r="L315" s="203"/>
      <c r="M315" s="201"/>
    </row>
    <row r="316" spans="1:13" s="115" customFormat="1">
      <c r="A316" s="72" t="s">
        <v>495</v>
      </c>
      <c r="B316" s="45" t="s">
        <v>441</v>
      </c>
      <c r="C316" s="45" t="s">
        <v>496</v>
      </c>
      <c r="D316" s="245" t="s">
        <v>506</v>
      </c>
      <c r="E316" s="245" t="s">
        <v>1037</v>
      </c>
      <c r="F316" s="45"/>
      <c r="G316" s="45">
        <v>39.287126219999998</v>
      </c>
      <c r="H316" s="45">
        <v>-119.23852586</v>
      </c>
      <c r="I316" s="51">
        <v>4189.6325459317586</v>
      </c>
      <c r="J316" s="203"/>
      <c r="K316" s="45"/>
      <c r="L316" s="203"/>
      <c r="M316" s="201"/>
    </row>
    <row r="317" spans="1:13" s="115" customFormat="1">
      <c r="A317" s="72" t="s">
        <v>495</v>
      </c>
      <c r="B317" s="45" t="s">
        <v>441</v>
      </c>
      <c r="C317" s="45" t="s">
        <v>496</v>
      </c>
      <c r="D317" s="245" t="s">
        <v>507</v>
      </c>
      <c r="E317" s="245" t="s">
        <v>1038</v>
      </c>
      <c r="F317" s="45"/>
      <c r="G317" s="45">
        <v>39.287153459999999</v>
      </c>
      <c r="H317" s="45">
        <v>-119.23765347</v>
      </c>
      <c r="I317" s="51">
        <v>4192.9133858267714</v>
      </c>
      <c r="J317" s="203"/>
      <c r="K317" s="45"/>
      <c r="L317" s="203"/>
      <c r="M317" s="201"/>
    </row>
    <row r="318" spans="1:13" s="115" customFormat="1">
      <c r="A318" s="72" t="s">
        <v>495</v>
      </c>
      <c r="B318" s="45" t="s">
        <v>441</v>
      </c>
      <c r="C318" s="45" t="s">
        <v>496</v>
      </c>
      <c r="D318" s="245" t="s">
        <v>508</v>
      </c>
      <c r="E318" s="245" t="s">
        <v>1039</v>
      </c>
      <c r="F318" s="45"/>
      <c r="G318" s="45">
        <v>39.286872330000001</v>
      </c>
      <c r="H318" s="45">
        <v>-119.23692006</v>
      </c>
      <c r="I318" s="51">
        <v>4199.475065616798</v>
      </c>
      <c r="J318" s="203"/>
      <c r="K318" s="45"/>
      <c r="L318" s="203"/>
      <c r="M318" s="201"/>
    </row>
    <row r="319" spans="1:13" s="115" customFormat="1">
      <c r="A319" s="72" t="s">
        <v>495</v>
      </c>
      <c r="B319" s="45" t="s">
        <v>441</v>
      </c>
      <c r="C319" s="45" t="s">
        <v>496</v>
      </c>
      <c r="D319" s="245" t="s">
        <v>509</v>
      </c>
      <c r="E319" s="245" t="s">
        <v>1040</v>
      </c>
      <c r="F319" s="45"/>
      <c r="G319" s="45">
        <v>39.28676815</v>
      </c>
      <c r="H319" s="45">
        <v>-119.23648085000001</v>
      </c>
      <c r="I319" s="51">
        <v>4192.9133858267714</v>
      </c>
      <c r="J319" s="203"/>
      <c r="K319" s="45"/>
      <c r="L319" s="203"/>
      <c r="M319" s="201"/>
    </row>
    <row r="320" spans="1:13" s="115" customFormat="1">
      <c r="A320" s="72" t="s">
        <v>495</v>
      </c>
      <c r="B320" s="45" t="s">
        <v>441</v>
      </c>
      <c r="C320" s="45" t="s">
        <v>496</v>
      </c>
      <c r="D320" s="245" t="s">
        <v>510</v>
      </c>
      <c r="E320" s="245" t="s">
        <v>1041</v>
      </c>
      <c r="F320" s="45"/>
      <c r="G320" s="45">
        <v>39.286590539999999</v>
      </c>
      <c r="H320" s="45">
        <v>-119.23602344</v>
      </c>
      <c r="I320" s="51">
        <v>4192.9133858267714</v>
      </c>
      <c r="J320" s="203"/>
      <c r="K320" s="45"/>
      <c r="L320" s="203"/>
      <c r="M320" s="201"/>
    </row>
    <row r="321" spans="1:13" s="115" customFormat="1" ht="15" thickBot="1">
      <c r="A321" s="135" t="s">
        <v>495</v>
      </c>
      <c r="B321" s="47" t="s">
        <v>441</v>
      </c>
      <c r="C321" s="47" t="s">
        <v>496</v>
      </c>
      <c r="D321" s="247" t="s">
        <v>511</v>
      </c>
      <c r="E321" s="247" t="s">
        <v>1042</v>
      </c>
      <c r="F321" s="47"/>
      <c r="G321" s="47">
        <v>39.286956570000001</v>
      </c>
      <c r="H321" s="47">
        <v>-119.23587685</v>
      </c>
      <c r="I321" s="58">
        <v>4192.9133858267714</v>
      </c>
      <c r="J321" s="204"/>
      <c r="K321" s="47"/>
      <c r="L321" s="204"/>
      <c r="M321" s="205"/>
    </row>
    <row r="322" spans="1:13" s="118" customFormat="1" ht="101.4" thickBot="1">
      <c r="A322" s="141"/>
      <c r="B322" s="142"/>
      <c r="C322" s="142"/>
      <c r="D322" s="262"/>
      <c r="E322" s="262"/>
      <c r="F322" s="142"/>
      <c r="G322" s="142"/>
      <c r="H322" s="142"/>
      <c r="I322" s="143"/>
      <c r="J322" s="144"/>
      <c r="K322" s="142"/>
      <c r="L322" s="144" t="s">
        <v>648</v>
      </c>
      <c r="M322" s="175"/>
    </row>
    <row r="323" spans="1:13" s="115" customFormat="1" ht="14.4" customHeight="1">
      <c r="A323" s="71" t="s">
        <v>512</v>
      </c>
      <c r="B323" s="46" t="s">
        <v>441</v>
      </c>
      <c r="C323" s="46" t="s">
        <v>513</v>
      </c>
      <c r="D323" s="244" t="s">
        <v>514</v>
      </c>
      <c r="E323" s="244" t="s">
        <v>1043</v>
      </c>
      <c r="F323" s="46" t="s">
        <v>25</v>
      </c>
      <c r="G323" s="46">
        <v>39.510611900000001</v>
      </c>
      <c r="H323" s="46">
        <v>-119.64739401</v>
      </c>
      <c r="I323" s="54">
        <v>4350.393700787401</v>
      </c>
      <c r="J323" s="206" t="s">
        <v>651</v>
      </c>
      <c r="K323" s="46"/>
      <c r="L323" s="206" t="s">
        <v>649</v>
      </c>
      <c r="M323" s="200" t="s">
        <v>650</v>
      </c>
    </row>
    <row r="324" spans="1:13" s="115" customFormat="1">
      <c r="A324" s="72" t="s">
        <v>512</v>
      </c>
      <c r="B324" s="45" t="s">
        <v>441</v>
      </c>
      <c r="C324" s="45" t="s">
        <v>513</v>
      </c>
      <c r="D324" s="245" t="s">
        <v>515</v>
      </c>
      <c r="E324" s="245" t="s">
        <v>1044</v>
      </c>
      <c r="F324" s="45" t="s">
        <v>25</v>
      </c>
      <c r="G324" s="45">
        <v>39.510935189999998</v>
      </c>
      <c r="H324" s="45">
        <v>-119.64712135000001</v>
      </c>
      <c r="I324" s="51">
        <v>4356.9553805774276</v>
      </c>
      <c r="J324" s="203"/>
      <c r="K324" s="45"/>
      <c r="L324" s="203"/>
      <c r="M324" s="201"/>
    </row>
    <row r="325" spans="1:13" s="115" customFormat="1">
      <c r="A325" s="72" t="s">
        <v>512</v>
      </c>
      <c r="B325" s="45" t="s">
        <v>441</v>
      </c>
      <c r="C325" s="45" t="s">
        <v>513</v>
      </c>
      <c r="D325" s="245" t="s">
        <v>516</v>
      </c>
      <c r="E325" s="245" t="s">
        <v>1045</v>
      </c>
      <c r="F325" s="45"/>
      <c r="G325" s="45">
        <v>39.51097601</v>
      </c>
      <c r="H325" s="45">
        <v>-119.64710291</v>
      </c>
      <c r="I325" s="51">
        <v>4356.9553805774276</v>
      </c>
      <c r="J325" s="203"/>
      <c r="K325" s="45"/>
      <c r="L325" s="203"/>
      <c r="M325" s="201"/>
    </row>
    <row r="326" spans="1:13" s="115" customFormat="1">
      <c r="A326" s="72" t="s">
        <v>512</v>
      </c>
      <c r="B326" s="45" t="s">
        <v>441</v>
      </c>
      <c r="C326" s="45" t="s">
        <v>513</v>
      </c>
      <c r="D326" s="245" t="s">
        <v>517</v>
      </c>
      <c r="E326" s="245" t="s">
        <v>1046</v>
      </c>
      <c r="F326" s="45"/>
      <c r="G326" s="45">
        <v>39.510052160000001</v>
      </c>
      <c r="H326" s="45">
        <v>-119.64997069</v>
      </c>
      <c r="I326" s="51">
        <v>4350.393700787401</v>
      </c>
      <c r="J326" s="203"/>
      <c r="K326" s="45"/>
      <c r="L326" s="203"/>
      <c r="M326" s="201"/>
    </row>
    <row r="327" spans="1:13" s="115" customFormat="1">
      <c r="A327" s="72" t="s">
        <v>512</v>
      </c>
      <c r="B327" s="45" t="s">
        <v>441</v>
      </c>
      <c r="C327" s="45" t="s">
        <v>513</v>
      </c>
      <c r="D327" s="245" t="s">
        <v>518</v>
      </c>
      <c r="E327" s="245" t="s">
        <v>1047</v>
      </c>
      <c r="F327" s="45"/>
      <c r="G327" s="45">
        <v>39.50975846</v>
      </c>
      <c r="H327" s="45">
        <v>-119.64976433</v>
      </c>
      <c r="I327" s="51">
        <v>4360.2362204724404</v>
      </c>
      <c r="J327" s="203"/>
      <c r="K327" s="45"/>
      <c r="L327" s="203"/>
      <c r="M327" s="201"/>
    </row>
    <row r="328" spans="1:13" s="115" customFormat="1">
      <c r="A328" s="72" t="s">
        <v>512</v>
      </c>
      <c r="B328" s="45" t="s">
        <v>441</v>
      </c>
      <c r="C328" s="45" t="s">
        <v>513</v>
      </c>
      <c r="D328" s="245" t="s">
        <v>519</v>
      </c>
      <c r="E328" s="245" t="s">
        <v>1048</v>
      </c>
      <c r="F328" s="45"/>
      <c r="G328" s="45">
        <v>39.50961513</v>
      </c>
      <c r="H328" s="45">
        <v>-119.65032508</v>
      </c>
      <c r="I328" s="51">
        <v>4360.2362204724404</v>
      </c>
      <c r="J328" s="203"/>
      <c r="K328" s="45"/>
      <c r="L328" s="203"/>
      <c r="M328" s="201"/>
    </row>
    <row r="329" spans="1:13" s="115" customFormat="1">
      <c r="A329" s="72" t="s">
        <v>512</v>
      </c>
      <c r="B329" s="45" t="s">
        <v>441</v>
      </c>
      <c r="C329" s="45" t="s">
        <v>513</v>
      </c>
      <c r="D329" s="245" t="s">
        <v>520</v>
      </c>
      <c r="E329" s="245" t="s">
        <v>1049</v>
      </c>
      <c r="F329" s="45"/>
      <c r="G329" s="45">
        <v>39.509546139999998</v>
      </c>
      <c r="H329" s="45">
        <v>-119.65084417</v>
      </c>
      <c r="I329" s="51">
        <v>4373.3595800524936</v>
      </c>
      <c r="J329" s="203"/>
      <c r="K329" s="45"/>
      <c r="L329" s="203"/>
      <c r="M329" s="201"/>
    </row>
    <row r="330" spans="1:13" s="115" customFormat="1">
      <c r="A330" s="72" t="s">
        <v>512</v>
      </c>
      <c r="B330" s="45" t="s">
        <v>441</v>
      </c>
      <c r="C330" s="45" t="s">
        <v>513</v>
      </c>
      <c r="D330" s="245" t="s">
        <v>521</v>
      </c>
      <c r="E330" s="245" t="s">
        <v>1050</v>
      </c>
      <c r="F330" s="45" t="s">
        <v>25</v>
      </c>
      <c r="G330" s="45">
        <v>39.50921967</v>
      </c>
      <c r="H330" s="45">
        <v>-119.6513107</v>
      </c>
      <c r="I330" s="51">
        <v>4370.0787401574798</v>
      </c>
      <c r="J330" s="203"/>
      <c r="K330" s="45"/>
      <c r="L330" s="203"/>
      <c r="M330" s="201"/>
    </row>
    <row r="331" spans="1:13" s="115" customFormat="1">
      <c r="A331" s="72" t="s">
        <v>512</v>
      </c>
      <c r="B331" s="45" t="s">
        <v>441</v>
      </c>
      <c r="C331" s="45" t="s">
        <v>513</v>
      </c>
      <c r="D331" s="245" t="s">
        <v>522</v>
      </c>
      <c r="E331" s="245" t="s">
        <v>1051</v>
      </c>
      <c r="F331" s="45"/>
      <c r="G331" s="45">
        <v>39.50988821</v>
      </c>
      <c r="H331" s="45">
        <v>-119.65383072</v>
      </c>
      <c r="I331" s="51">
        <v>4376.6404199475064</v>
      </c>
      <c r="J331" s="203"/>
      <c r="K331" s="45"/>
      <c r="L331" s="203"/>
      <c r="M331" s="201"/>
    </row>
    <row r="332" spans="1:13" s="115" customFormat="1">
      <c r="A332" s="72" t="s">
        <v>512</v>
      </c>
      <c r="B332" s="45" t="s">
        <v>441</v>
      </c>
      <c r="C332" s="45" t="s">
        <v>513</v>
      </c>
      <c r="D332" s="245" t="s">
        <v>523</v>
      </c>
      <c r="E332" s="245" t="s">
        <v>1052</v>
      </c>
      <c r="F332" s="45" t="s">
        <v>25</v>
      </c>
      <c r="G332" s="45">
        <v>39.509620990000002</v>
      </c>
      <c r="H332" s="45">
        <v>-119.6556475</v>
      </c>
      <c r="I332" s="51">
        <v>4379.9212598425192</v>
      </c>
      <c r="J332" s="203"/>
      <c r="K332" s="45"/>
      <c r="L332" s="203"/>
      <c r="M332" s="201"/>
    </row>
    <row r="333" spans="1:13" s="115" customFormat="1">
      <c r="A333" s="72" t="s">
        <v>512</v>
      </c>
      <c r="B333" s="45" t="s">
        <v>441</v>
      </c>
      <c r="C333" s="45" t="s">
        <v>513</v>
      </c>
      <c r="D333" s="245" t="s">
        <v>524</v>
      </c>
      <c r="E333" s="245" t="s">
        <v>1053</v>
      </c>
      <c r="F333" s="45"/>
      <c r="G333" s="45">
        <v>39.509092600000002</v>
      </c>
      <c r="H333" s="45">
        <v>-119.65682583</v>
      </c>
      <c r="I333" s="51">
        <v>4386.4829396325458</v>
      </c>
      <c r="J333" s="203"/>
      <c r="K333" s="45"/>
      <c r="L333" s="203"/>
      <c r="M333" s="201"/>
    </row>
    <row r="334" spans="1:13" s="115" customFormat="1">
      <c r="A334" s="72" t="s">
        <v>512</v>
      </c>
      <c r="B334" s="45" t="s">
        <v>441</v>
      </c>
      <c r="C334" s="45" t="s">
        <v>513</v>
      </c>
      <c r="D334" s="245" t="s">
        <v>525</v>
      </c>
      <c r="E334" s="245" t="s">
        <v>1054</v>
      </c>
      <c r="F334" s="45"/>
      <c r="G334" s="45">
        <v>39.509031069999999</v>
      </c>
      <c r="H334" s="45">
        <v>-119.65695374000001</v>
      </c>
      <c r="I334" s="51">
        <v>4379.9212598425192</v>
      </c>
      <c r="J334" s="203"/>
      <c r="K334" s="45"/>
      <c r="L334" s="203"/>
      <c r="M334" s="201"/>
    </row>
    <row r="335" spans="1:13" s="115" customFormat="1">
      <c r="A335" s="72" t="s">
        <v>512</v>
      </c>
      <c r="B335" s="45" t="s">
        <v>441</v>
      </c>
      <c r="C335" s="45" t="s">
        <v>513</v>
      </c>
      <c r="D335" s="245" t="s">
        <v>526</v>
      </c>
      <c r="E335" s="245" t="s">
        <v>1055</v>
      </c>
      <c r="F335" s="45"/>
      <c r="G335" s="45">
        <v>39.509179520000004</v>
      </c>
      <c r="H335" s="45">
        <v>-119.6571746</v>
      </c>
      <c r="I335" s="51">
        <v>4389.7637795275587</v>
      </c>
      <c r="J335" s="203"/>
      <c r="K335" s="45"/>
      <c r="L335" s="203"/>
      <c r="M335" s="201"/>
    </row>
    <row r="336" spans="1:13" s="115" customFormat="1">
      <c r="A336" s="72" t="s">
        <v>512</v>
      </c>
      <c r="B336" s="45" t="s">
        <v>441</v>
      </c>
      <c r="C336" s="45" t="s">
        <v>513</v>
      </c>
      <c r="D336" s="245" t="s">
        <v>527</v>
      </c>
      <c r="E336" s="245" t="s">
        <v>1056</v>
      </c>
      <c r="F336" s="45"/>
      <c r="G336" s="45">
        <v>39.509126459999997</v>
      </c>
      <c r="H336" s="45">
        <v>-119.65790307</v>
      </c>
      <c r="I336" s="51">
        <v>4383.202099737533</v>
      </c>
      <c r="J336" s="203"/>
      <c r="K336" s="45"/>
      <c r="L336" s="203"/>
      <c r="M336" s="201"/>
    </row>
    <row r="337" spans="1:13" s="115" customFormat="1" ht="15" thickBot="1">
      <c r="A337" s="135" t="s">
        <v>512</v>
      </c>
      <c r="B337" s="47" t="s">
        <v>441</v>
      </c>
      <c r="C337" s="47" t="s">
        <v>513</v>
      </c>
      <c r="D337" s="247" t="s">
        <v>528</v>
      </c>
      <c r="E337" s="247" t="s">
        <v>1057</v>
      </c>
      <c r="F337" s="47"/>
      <c r="G337" s="47">
        <v>39.508976169999997</v>
      </c>
      <c r="H337" s="47">
        <v>-119.65836517</v>
      </c>
      <c r="I337" s="58">
        <v>4383.202099737533</v>
      </c>
      <c r="J337" s="204"/>
      <c r="K337" s="47"/>
      <c r="L337" s="204"/>
      <c r="M337" s="205"/>
    </row>
    <row r="338" spans="1:13" s="117" customFormat="1" ht="14.4" customHeight="1">
      <c r="A338" s="71" t="s">
        <v>612</v>
      </c>
      <c r="B338" s="46" t="s">
        <v>45</v>
      </c>
      <c r="C338" s="46" t="s">
        <v>613</v>
      </c>
      <c r="D338" s="244" t="s">
        <v>614</v>
      </c>
      <c r="E338" s="244" t="s">
        <v>1058</v>
      </c>
      <c r="F338" s="46"/>
      <c r="G338" s="46">
        <v>38.81402696</v>
      </c>
      <c r="H338" s="46">
        <v>-120.92195953</v>
      </c>
      <c r="I338" s="54">
        <v>767.71653543307082</v>
      </c>
      <c r="J338" s="206" t="s">
        <v>653</v>
      </c>
      <c r="K338" s="46"/>
      <c r="L338" s="206" t="s">
        <v>652</v>
      </c>
      <c r="M338" s="200" t="s">
        <v>654</v>
      </c>
    </row>
    <row r="339" spans="1:13" s="117" customFormat="1">
      <c r="A339" s="72" t="s">
        <v>612</v>
      </c>
      <c r="B339" s="45" t="s">
        <v>45</v>
      </c>
      <c r="C339" s="45" t="s">
        <v>613</v>
      </c>
      <c r="D339" s="245" t="s">
        <v>615</v>
      </c>
      <c r="E339" s="245" t="s">
        <v>1059</v>
      </c>
      <c r="F339" s="45"/>
      <c r="G339" s="45">
        <v>38.808430999999999</v>
      </c>
      <c r="H339" s="45">
        <v>-120.9021</v>
      </c>
      <c r="I339" s="51"/>
      <c r="J339" s="203"/>
      <c r="K339" s="45"/>
      <c r="L339" s="203"/>
      <c r="M339" s="201"/>
    </row>
    <row r="340" spans="1:13" s="117" customFormat="1">
      <c r="A340" s="72" t="s">
        <v>612</v>
      </c>
      <c r="B340" s="45" t="s">
        <v>45</v>
      </c>
      <c r="C340" s="45" t="s">
        <v>613</v>
      </c>
      <c r="D340" s="245" t="s">
        <v>616</v>
      </c>
      <c r="E340" s="245" t="s">
        <v>1060</v>
      </c>
      <c r="F340" s="45"/>
      <c r="G340" s="45">
        <v>38.803178269999997</v>
      </c>
      <c r="H340" s="45">
        <v>-120.90990485</v>
      </c>
      <c r="I340" s="51">
        <v>715.22309711286084</v>
      </c>
      <c r="J340" s="203"/>
      <c r="K340" s="45"/>
      <c r="L340" s="203"/>
      <c r="M340" s="201"/>
    </row>
    <row r="341" spans="1:13" s="117" customFormat="1">
      <c r="A341" s="72" t="s">
        <v>612</v>
      </c>
      <c r="B341" s="45" t="s">
        <v>45</v>
      </c>
      <c r="C341" s="45" t="s">
        <v>613</v>
      </c>
      <c r="D341" s="245" t="s">
        <v>617</v>
      </c>
      <c r="E341" s="245" t="s">
        <v>1061</v>
      </c>
      <c r="F341" s="45"/>
      <c r="G341" s="45">
        <v>38.802594970000001</v>
      </c>
      <c r="H341" s="45">
        <v>-120.90926296000001</v>
      </c>
      <c r="I341" s="51">
        <v>708.66141732283461</v>
      </c>
      <c r="J341" s="203"/>
      <c r="K341" s="45"/>
      <c r="L341" s="203"/>
      <c r="M341" s="201"/>
    </row>
    <row r="342" spans="1:13" s="117" customFormat="1" ht="45" customHeight="1" thickBot="1">
      <c r="A342" s="72" t="s">
        <v>612</v>
      </c>
      <c r="B342" s="45" t="s">
        <v>45</v>
      </c>
      <c r="C342" s="45" t="s">
        <v>613</v>
      </c>
      <c r="D342" s="245" t="s">
        <v>618</v>
      </c>
      <c r="E342" s="245" t="s">
        <v>1062</v>
      </c>
      <c r="F342" s="45"/>
      <c r="G342" s="45">
        <v>38.802525899999999</v>
      </c>
      <c r="H342" s="45">
        <v>-120.90874789</v>
      </c>
      <c r="I342" s="51">
        <v>715.22309711286084</v>
      </c>
      <c r="J342" s="203"/>
      <c r="K342" s="45"/>
      <c r="L342" s="203"/>
      <c r="M342" s="201"/>
    </row>
    <row r="343" spans="1:13" s="65" customFormat="1" ht="61.35" customHeight="1" thickBot="1">
      <c r="A343" s="136"/>
      <c r="B343" s="137"/>
      <c r="C343" s="137"/>
      <c r="D343" s="263"/>
      <c r="E343" s="263"/>
      <c r="F343" s="137"/>
      <c r="G343" s="137"/>
      <c r="H343" s="137"/>
      <c r="I343" s="138"/>
      <c r="J343" s="139"/>
      <c r="K343" s="137"/>
      <c r="L343" s="140" t="s">
        <v>655</v>
      </c>
      <c r="M343" s="174"/>
    </row>
    <row r="344" spans="1:13" s="115" customFormat="1">
      <c r="A344" s="72" t="s">
        <v>529</v>
      </c>
      <c r="B344" s="45" t="s">
        <v>45</v>
      </c>
      <c r="C344" s="45" t="s">
        <v>530</v>
      </c>
      <c r="D344" s="245" t="s">
        <v>531</v>
      </c>
      <c r="E344" s="245" t="s">
        <v>1063</v>
      </c>
      <c r="F344" s="45"/>
      <c r="G344" s="45">
        <v>40.376389070000002</v>
      </c>
      <c r="H344" s="45">
        <v>-122.28590305</v>
      </c>
      <c r="I344" s="51">
        <v>406.82414698162728</v>
      </c>
      <c r="J344" s="203" t="s">
        <v>656</v>
      </c>
      <c r="K344" s="45"/>
      <c r="L344" s="203"/>
      <c r="M344" s="201"/>
    </row>
    <row r="345" spans="1:13" s="116" customFormat="1">
      <c r="A345" s="72" t="s">
        <v>529</v>
      </c>
      <c r="B345" s="45" t="s">
        <v>45</v>
      </c>
      <c r="C345" s="45" t="s">
        <v>530</v>
      </c>
      <c r="D345" s="245" t="s">
        <v>532</v>
      </c>
      <c r="E345" s="245" t="s">
        <v>1064</v>
      </c>
      <c r="F345" s="45"/>
      <c r="G345" s="45">
        <v>40.376224200000003</v>
      </c>
      <c r="H345" s="45">
        <v>-122.28585033</v>
      </c>
      <c r="I345" s="51">
        <v>410.1049868766404</v>
      </c>
      <c r="J345" s="203"/>
      <c r="K345" s="45"/>
      <c r="L345" s="203"/>
      <c r="M345" s="201"/>
    </row>
    <row r="346" spans="1:13" s="116" customFormat="1">
      <c r="A346" s="72" t="s">
        <v>529</v>
      </c>
      <c r="B346" s="45" t="s">
        <v>45</v>
      </c>
      <c r="C346" s="45" t="s">
        <v>530</v>
      </c>
      <c r="D346" s="245" t="s">
        <v>533</v>
      </c>
      <c r="E346" s="245" t="s">
        <v>1065</v>
      </c>
      <c r="F346" s="45" t="s">
        <v>25</v>
      </c>
      <c r="G346" s="45">
        <v>40.376226209999999</v>
      </c>
      <c r="H346" s="45">
        <v>-122.28521674</v>
      </c>
      <c r="I346" s="51">
        <v>403.54330708661416</v>
      </c>
      <c r="J346" s="203"/>
      <c r="K346" s="45"/>
      <c r="L346" s="203"/>
      <c r="M346" s="201"/>
    </row>
    <row r="347" spans="1:13" s="116" customFormat="1">
      <c r="A347" s="72" t="s">
        <v>529</v>
      </c>
      <c r="B347" s="45" t="s">
        <v>45</v>
      </c>
      <c r="C347" s="45" t="s">
        <v>530</v>
      </c>
      <c r="D347" s="245" t="s">
        <v>534</v>
      </c>
      <c r="E347" s="245" t="s">
        <v>1066</v>
      </c>
      <c r="F347" s="45"/>
      <c r="G347" s="45">
        <v>40.375887249999998</v>
      </c>
      <c r="H347" s="45">
        <v>-122.28492455</v>
      </c>
      <c r="I347" s="51">
        <v>396.98162729658793</v>
      </c>
      <c r="J347" s="203"/>
      <c r="K347" s="45"/>
      <c r="L347" s="203"/>
      <c r="M347" s="201"/>
    </row>
    <row r="348" spans="1:13" s="116" customFormat="1">
      <c r="A348" s="72" t="s">
        <v>529</v>
      </c>
      <c r="B348" s="45" t="s">
        <v>45</v>
      </c>
      <c r="C348" s="45" t="s">
        <v>530</v>
      </c>
      <c r="D348" s="245" t="s">
        <v>535</v>
      </c>
      <c r="E348" s="245" t="s">
        <v>1067</v>
      </c>
      <c r="F348" s="45" t="s">
        <v>25</v>
      </c>
      <c r="G348" s="45">
        <v>40.376200650000001</v>
      </c>
      <c r="H348" s="45">
        <v>-122.28411938000001</v>
      </c>
      <c r="I348" s="51">
        <v>396.98162729658793</v>
      </c>
      <c r="J348" s="203"/>
      <c r="K348" s="45"/>
      <c r="L348" s="203"/>
      <c r="M348" s="201"/>
    </row>
    <row r="349" spans="1:13" s="116" customFormat="1">
      <c r="A349" s="72" t="s">
        <v>529</v>
      </c>
      <c r="B349" s="45" t="s">
        <v>45</v>
      </c>
      <c r="C349" s="45" t="s">
        <v>530</v>
      </c>
      <c r="D349" s="245" t="s">
        <v>536</v>
      </c>
      <c r="E349" s="245" t="s">
        <v>1068</v>
      </c>
      <c r="F349" s="45"/>
      <c r="G349" s="45">
        <v>40.375720780000002</v>
      </c>
      <c r="H349" s="45">
        <v>-122.2834987</v>
      </c>
      <c r="I349" s="51">
        <v>406.82414698162728</v>
      </c>
      <c r="J349" s="203"/>
      <c r="K349" s="45"/>
      <c r="L349" s="203"/>
      <c r="M349" s="201"/>
    </row>
    <row r="350" spans="1:13" s="116" customFormat="1">
      <c r="A350" s="72" t="s">
        <v>529</v>
      </c>
      <c r="B350" s="45" t="s">
        <v>45</v>
      </c>
      <c r="C350" s="45" t="s">
        <v>530</v>
      </c>
      <c r="D350" s="245" t="s">
        <v>537</v>
      </c>
      <c r="E350" s="245" t="s">
        <v>1069</v>
      </c>
      <c r="F350" s="45"/>
      <c r="G350" s="45">
        <v>40.375090129999997</v>
      </c>
      <c r="H350" s="45">
        <v>-122.28400187</v>
      </c>
      <c r="I350" s="51">
        <v>406.82414698162728</v>
      </c>
      <c r="J350" s="203"/>
      <c r="K350" s="45"/>
      <c r="L350" s="203"/>
      <c r="M350" s="201"/>
    </row>
    <row r="351" spans="1:13" s="116" customFormat="1">
      <c r="A351" s="72" t="s">
        <v>529</v>
      </c>
      <c r="B351" s="45" t="s">
        <v>45</v>
      </c>
      <c r="C351" s="45" t="s">
        <v>530</v>
      </c>
      <c r="D351" s="245" t="s">
        <v>538</v>
      </c>
      <c r="E351" s="245" t="s">
        <v>1070</v>
      </c>
      <c r="F351" s="45"/>
      <c r="G351" s="45">
        <v>40.374864240000001</v>
      </c>
      <c r="H351" s="45">
        <v>-122.28352719999999</v>
      </c>
      <c r="I351" s="51">
        <v>410.1049868766404</v>
      </c>
      <c r="J351" s="203"/>
      <c r="K351" s="45"/>
      <c r="L351" s="203"/>
      <c r="M351" s="201"/>
    </row>
    <row r="352" spans="1:13" s="116" customFormat="1">
      <c r="A352" s="72" t="s">
        <v>529</v>
      </c>
      <c r="B352" s="45" t="s">
        <v>45</v>
      </c>
      <c r="C352" s="45" t="s">
        <v>530</v>
      </c>
      <c r="D352" s="245" t="s">
        <v>539</v>
      </c>
      <c r="E352" s="245" t="s">
        <v>1071</v>
      </c>
      <c r="F352" s="45"/>
      <c r="G352" s="45">
        <v>40.374664580000001</v>
      </c>
      <c r="H352" s="45">
        <v>-122.2839535</v>
      </c>
      <c r="I352" s="51">
        <v>410.1049868766404</v>
      </c>
      <c r="J352" s="203"/>
      <c r="K352" s="45"/>
      <c r="L352" s="203"/>
      <c r="M352" s="201"/>
    </row>
    <row r="353" spans="1:13" s="116" customFormat="1">
      <c r="A353" s="72" t="s">
        <v>529</v>
      </c>
      <c r="B353" s="45" t="s">
        <v>45</v>
      </c>
      <c r="C353" s="45" t="s">
        <v>530</v>
      </c>
      <c r="D353" s="245" t="s">
        <v>540</v>
      </c>
      <c r="E353" s="245" t="s">
        <v>1072</v>
      </c>
      <c r="F353" s="45"/>
      <c r="G353" s="45">
        <v>40.374735989999998</v>
      </c>
      <c r="H353" s="45">
        <v>-122.28402936000001</v>
      </c>
      <c r="I353" s="51">
        <v>416.66666666666663</v>
      </c>
      <c r="J353" s="203"/>
      <c r="K353" s="45"/>
      <c r="L353" s="203"/>
      <c r="M353" s="201"/>
    </row>
    <row r="354" spans="1:13" s="116" customFormat="1">
      <c r="A354" s="72" t="s">
        <v>529</v>
      </c>
      <c r="B354" s="45" t="s">
        <v>45</v>
      </c>
      <c r="C354" s="45" t="s">
        <v>530</v>
      </c>
      <c r="D354" s="245" t="s">
        <v>541</v>
      </c>
      <c r="E354" s="245" t="s">
        <v>1073</v>
      </c>
      <c r="F354" s="45" t="s">
        <v>25</v>
      </c>
      <c r="G354" s="45">
        <v>40.373923869999999</v>
      </c>
      <c r="H354" s="45">
        <v>-122.2837028</v>
      </c>
      <c r="I354" s="51">
        <v>416.66666666666663</v>
      </c>
      <c r="J354" s="203"/>
      <c r="K354" s="45"/>
      <c r="L354" s="203"/>
      <c r="M354" s="201"/>
    </row>
    <row r="355" spans="1:13" s="116" customFormat="1">
      <c r="A355" s="72" t="s">
        <v>529</v>
      </c>
      <c r="B355" s="45" t="s">
        <v>45</v>
      </c>
      <c r="C355" s="45" t="s">
        <v>530</v>
      </c>
      <c r="D355" s="245" t="s">
        <v>542</v>
      </c>
      <c r="E355" s="245" t="s">
        <v>1074</v>
      </c>
      <c r="F355" s="45"/>
      <c r="G355" s="45">
        <v>40.373760930000003</v>
      </c>
      <c r="H355" s="45">
        <v>-122.28372937</v>
      </c>
      <c r="I355" s="51">
        <v>419.94750656167975</v>
      </c>
      <c r="J355" s="203"/>
      <c r="K355" s="45"/>
      <c r="L355" s="203"/>
      <c r="M355" s="201"/>
    </row>
    <row r="356" spans="1:13" s="116" customFormat="1" ht="15" thickBot="1">
      <c r="A356" s="135" t="s">
        <v>529</v>
      </c>
      <c r="B356" s="47" t="s">
        <v>45</v>
      </c>
      <c r="C356" s="47" t="s">
        <v>530</v>
      </c>
      <c r="D356" s="247" t="s">
        <v>543</v>
      </c>
      <c r="E356" s="247" t="s">
        <v>1075</v>
      </c>
      <c r="F356" s="47"/>
      <c r="G356" s="47">
        <v>40.373255579999999</v>
      </c>
      <c r="H356" s="47">
        <v>-122.28377270999999</v>
      </c>
      <c r="I356" s="58">
        <v>416.66666666666663</v>
      </c>
      <c r="J356" s="204"/>
      <c r="K356" s="47"/>
      <c r="L356" s="204"/>
      <c r="M356" s="205"/>
    </row>
    <row r="357" spans="1:13" s="116" customFormat="1" ht="14.4" customHeight="1">
      <c r="A357" s="71" t="s">
        <v>544</v>
      </c>
      <c r="B357" s="46" t="s">
        <v>45</v>
      </c>
      <c r="C357" s="46" t="s">
        <v>545</v>
      </c>
      <c r="D357" s="244" t="s">
        <v>546</v>
      </c>
      <c r="E357" s="244" t="s">
        <v>1076</v>
      </c>
      <c r="F357" s="46"/>
      <c r="G357" s="46">
        <v>39.925225419999997</v>
      </c>
      <c r="H357" s="46">
        <v>-122.22608862</v>
      </c>
      <c r="I357" s="54">
        <v>259.18635170603676</v>
      </c>
      <c r="J357" s="206" t="s">
        <v>657</v>
      </c>
      <c r="K357" s="46"/>
      <c r="L357" s="206" t="s">
        <v>659</v>
      </c>
      <c r="M357" s="200" t="s">
        <v>658</v>
      </c>
    </row>
    <row r="358" spans="1:13" s="116" customFormat="1">
      <c r="A358" s="72" t="s">
        <v>544</v>
      </c>
      <c r="B358" s="45" t="s">
        <v>45</v>
      </c>
      <c r="C358" s="45" t="s">
        <v>545</v>
      </c>
      <c r="D358" s="245" t="s">
        <v>547</v>
      </c>
      <c r="E358" s="245" t="s">
        <v>1077</v>
      </c>
      <c r="F358" s="45"/>
      <c r="G358" s="45">
        <v>39.925247470000002</v>
      </c>
      <c r="H358" s="45">
        <v>-122.22595551000001</v>
      </c>
      <c r="I358" s="51">
        <v>262.46719160104988</v>
      </c>
      <c r="J358" s="203"/>
      <c r="K358" s="45"/>
      <c r="L358" s="203"/>
      <c r="M358" s="201"/>
    </row>
    <row r="359" spans="1:13" s="116" customFormat="1">
      <c r="A359" s="72" t="s">
        <v>544</v>
      </c>
      <c r="B359" s="45" t="s">
        <v>45</v>
      </c>
      <c r="C359" s="45" t="s">
        <v>545</v>
      </c>
      <c r="D359" s="245" t="s">
        <v>548</v>
      </c>
      <c r="E359" s="245" t="s">
        <v>1078</v>
      </c>
      <c r="F359" s="45"/>
      <c r="G359" s="45">
        <v>39.92534311</v>
      </c>
      <c r="H359" s="45">
        <v>-122.22604671000001</v>
      </c>
      <c r="I359" s="51">
        <v>265.74803149606299</v>
      </c>
      <c r="J359" s="203"/>
      <c r="K359" s="45"/>
      <c r="L359" s="203"/>
      <c r="M359" s="201"/>
    </row>
    <row r="360" spans="1:13" s="116" customFormat="1">
      <c r="A360" s="72" t="s">
        <v>544</v>
      </c>
      <c r="B360" s="45" t="s">
        <v>45</v>
      </c>
      <c r="C360" s="45" t="s">
        <v>545</v>
      </c>
      <c r="D360" s="245" t="s">
        <v>549</v>
      </c>
      <c r="E360" s="245" t="s">
        <v>1079</v>
      </c>
      <c r="F360" s="45"/>
      <c r="G360" s="45">
        <v>39.925268840000001</v>
      </c>
      <c r="H360" s="45">
        <v>-122.22561982000001</v>
      </c>
      <c r="I360" s="51">
        <v>282.15223097112857</v>
      </c>
      <c r="J360" s="203"/>
      <c r="K360" s="45"/>
      <c r="L360" s="203"/>
      <c r="M360" s="201"/>
    </row>
    <row r="361" spans="1:13" s="116" customFormat="1">
      <c r="A361" s="72" t="s">
        <v>544</v>
      </c>
      <c r="B361" s="45" t="s">
        <v>45</v>
      </c>
      <c r="C361" s="45" t="s">
        <v>545</v>
      </c>
      <c r="D361" s="245" t="s">
        <v>550</v>
      </c>
      <c r="E361" s="245" t="s">
        <v>1080</v>
      </c>
      <c r="F361" s="45" t="s">
        <v>25</v>
      </c>
      <c r="G361" s="45">
        <v>39.925304050000001</v>
      </c>
      <c r="H361" s="45">
        <v>-122.22515185</v>
      </c>
      <c r="I361" s="51">
        <v>291.99475065616798</v>
      </c>
      <c r="J361" s="203"/>
      <c r="K361" s="45"/>
      <c r="L361" s="203"/>
      <c r="M361" s="201"/>
    </row>
    <row r="362" spans="1:13" s="116" customFormat="1">
      <c r="A362" s="72" t="s">
        <v>544</v>
      </c>
      <c r="B362" s="45" t="s">
        <v>45</v>
      </c>
      <c r="C362" s="45" t="s">
        <v>545</v>
      </c>
      <c r="D362" s="245" t="s">
        <v>551</v>
      </c>
      <c r="E362" s="245" t="s">
        <v>1081</v>
      </c>
      <c r="F362" s="45" t="s">
        <v>25</v>
      </c>
      <c r="G362" s="45">
        <v>39.925386520000004</v>
      </c>
      <c r="H362" s="45">
        <v>-122.22425683</v>
      </c>
      <c r="I362" s="51">
        <v>291.99475065616798</v>
      </c>
      <c r="J362" s="203"/>
      <c r="K362" s="45"/>
      <c r="L362" s="203"/>
      <c r="M362" s="201"/>
    </row>
    <row r="363" spans="1:13" s="116" customFormat="1">
      <c r="A363" s="72" t="s">
        <v>544</v>
      </c>
      <c r="B363" s="45" t="s">
        <v>45</v>
      </c>
      <c r="C363" s="45" t="s">
        <v>545</v>
      </c>
      <c r="D363" s="245" t="s">
        <v>552</v>
      </c>
      <c r="E363" s="245" t="s">
        <v>1082</v>
      </c>
      <c r="F363" s="45"/>
      <c r="G363" s="45">
        <v>39.925464640000001</v>
      </c>
      <c r="H363" s="45">
        <v>-122.22363926</v>
      </c>
      <c r="I363" s="51">
        <v>305.11811023622045</v>
      </c>
      <c r="J363" s="203"/>
      <c r="K363" s="45"/>
      <c r="L363" s="203"/>
      <c r="M363" s="201"/>
    </row>
    <row r="364" spans="1:13" s="116" customFormat="1">
      <c r="A364" s="72" t="s">
        <v>544</v>
      </c>
      <c r="B364" s="45" t="s">
        <v>45</v>
      </c>
      <c r="C364" s="45" t="s">
        <v>545</v>
      </c>
      <c r="D364" s="245" t="s">
        <v>553</v>
      </c>
      <c r="E364" s="245" t="s">
        <v>1083</v>
      </c>
      <c r="F364" s="45"/>
      <c r="G364" s="45">
        <v>39.925343779999999</v>
      </c>
      <c r="H364" s="45">
        <v>-122.22324254</v>
      </c>
      <c r="I364" s="51">
        <v>301.83727034120733</v>
      </c>
      <c r="J364" s="203"/>
      <c r="K364" s="45"/>
      <c r="L364" s="203"/>
      <c r="M364" s="201"/>
    </row>
    <row r="365" spans="1:13" s="116" customFormat="1">
      <c r="A365" s="72" t="s">
        <v>544</v>
      </c>
      <c r="B365" s="45" t="s">
        <v>45</v>
      </c>
      <c r="C365" s="45" t="s">
        <v>545</v>
      </c>
      <c r="D365" s="245" t="s">
        <v>554</v>
      </c>
      <c r="E365" s="245" t="s">
        <v>1084</v>
      </c>
      <c r="F365" s="45" t="s">
        <v>25</v>
      </c>
      <c r="G365" s="45">
        <v>39.925100200000003</v>
      </c>
      <c r="H365" s="45">
        <v>-122.22227879</v>
      </c>
      <c r="I365" s="51">
        <v>301.83727034120733</v>
      </c>
      <c r="J365" s="203"/>
      <c r="K365" s="45"/>
      <c r="L365" s="203"/>
      <c r="M365" s="201"/>
    </row>
    <row r="366" spans="1:13" s="116" customFormat="1">
      <c r="A366" s="72" t="s">
        <v>544</v>
      </c>
      <c r="B366" s="45" t="s">
        <v>45</v>
      </c>
      <c r="C366" s="45" t="s">
        <v>545</v>
      </c>
      <c r="D366" s="245" t="s">
        <v>555</v>
      </c>
      <c r="E366" s="245" t="s">
        <v>1085</v>
      </c>
      <c r="F366" s="45"/>
      <c r="G366" s="45">
        <v>39.924906999999997</v>
      </c>
      <c r="H366" s="45">
        <v>-122.21835095</v>
      </c>
      <c r="I366" s="51">
        <v>301.83727034120733</v>
      </c>
      <c r="J366" s="203"/>
      <c r="K366" s="45"/>
      <c r="L366" s="203"/>
      <c r="M366" s="201"/>
    </row>
    <row r="367" spans="1:13" s="116" customFormat="1">
      <c r="A367" s="72" t="s">
        <v>544</v>
      </c>
      <c r="B367" s="45" t="s">
        <v>45</v>
      </c>
      <c r="C367" s="45" t="s">
        <v>545</v>
      </c>
      <c r="D367" s="245" t="s">
        <v>556</v>
      </c>
      <c r="E367" s="245" t="s">
        <v>1086</v>
      </c>
      <c r="F367" s="45" t="s">
        <v>25</v>
      </c>
      <c r="G367" s="45">
        <v>39.924994079999998</v>
      </c>
      <c r="H367" s="45">
        <v>-122.21757344</v>
      </c>
      <c r="I367" s="51">
        <v>301.83727034120733</v>
      </c>
      <c r="J367" s="203"/>
      <c r="K367" s="45"/>
      <c r="L367" s="203"/>
      <c r="M367" s="201"/>
    </row>
    <row r="368" spans="1:13" s="116" customFormat="1">
      <c r="A368" s="72" t="s">
        <v>544</v>
      </c>
      <c r="B368" s="45" t="s">
        <v>45</v>
      </c>
      <c r="C368" s="45" t="s">
        <v>545</v>
      </c>
      <c r="D368" s="245" t="s">
        <v>557</v>
      </c>
      <c r="E368" s="245" t="s">
        <v>1087</v>
      </c>
      <c r="F368" s="45" t="s">
        <v>25</v>
      </c>
      <c r="G368" s="45">
        <v>39.924566689999999</v>
      </c>
      <c r="H368" s="45">
        <v>-122.21560386</v>
      </c>
      <c r="I368" s="51">
        <v>305.11811023622045</v>
      </c>
      <c r="J368" s="203"/>
      <c r="K368" s="45"/>
      <c r="L368" s="203"/>
      <c r="M368" s="201"/>
    </row>
    <row r="369" spans="1:13" s="116" customFormat="1">
      <c r="A369" s="72" t="s">
        <v>544</v>
      </c>
      <c r="B369" s="45" t="s">
        <v>45</v>
      </c>
      <c r="C369" s="45" t="s">
        <v>545</v>
      </c>
      <c r="D369" s="245" t="s">
        <v>558</v>
      </c>
      <c r="E369" s="245" t="s">
        <v>1088</v>
      </c>
      <c r="F369" s="45"/>
      <c r="G369" s="45">
        <v>39.922303409999998</v>
      </c>
      <c r="H369" s="45">
        <v>-122.21417424000001</v>
      </c>
      <c r="I369" s="51">
        <v>301.83727034120733</v>
      </c>
      <c r="J369" s="203"/>
      <c r="K369" s="45"/>
      <c r="L369" s="203"/>
      <c r="M369" s="201"/>
    </row>
    <row r="370" spans="1:13" s="116" customFormat="1">
      <c r="A370" s="72" t="s">
        <v>544</v>
      </c>
      <c r="B370" s="45" t="s">
        <v>45</v>
      </c>
      <c r="C370" s="45" t="s">
        <v>545</v>
      </c>
      <c r="D370" s="245" t="s">
        <v>559</v>
      </c>
      <c r="E370" s="245" t="s">
        <v>1089</v>
      </c>
      <c r="F370" s="45"/>
      <c r="G370" s="45">
        <v>39.921872489999998</v>
      </c>
      <c r="H370" s="45">
        <v>-122.21352917</v>
      </c>
      <c r="I370" s="51">
        <v>298.55643044619421</v>
      </c>
      <c r="J370" s="203"/>
      <c r="K370" s="45"/>
      <c r="L370" s="203"/>
      <c r="M370" s="201"/>
    </row>
    <row r="371" spans="1:13" s="116" customFormat="1" ht="15" thickBot="1">
      <c r="A371" s="135" t="s">
        <v>544</v>
      </c>
      <c r="B371" s="47" t="s">
        <v>45</v>
      </c>
      <c r="C371" s="47" t="s">
        <v>545</v>
      </c>
      <c r="D371" s="247" t="s">
        <v>560</v>
      </c>
      <c r="E371" s="247" t="s">
        <v>1090</v>
      </c>
      <c r="F371" s="47"/>
      <c r="G371" s="47">
        <v>39.921794630000001</v>
      </c>
      <c r="H371" s="47">
        <v>-122.21317553999999</v>
      </c>
      <c r="I371" s="58">
        <v>295.2755905511811</v>
      </c>
      <c r="J371" s="204"/>
      <c r="K371" s="47"/>
      <c r="L371" s="204"/>
      <c r="M371" s="205"/>
    </row>
    <row r="372" spans="1:13" s="116" customFormat="1" ht="14.4" customHeight="1">
      <c r="A372" s="71" t="s">
        <v>561</v>
      </c>
      <c r="B372" s="46" t="s">
        <v>45</v>
      </c>
      <c r="C372" s="46" t="s">
        <v>562</v>
      </c>
      <c r="D372" s="244" t="s">
        <v>563</v>
      </c>
      <c r="E372" s="244" t="s">
        <v>1091</v>
      </c>
      <c r="F372" s="46"/>
      <c r="G372" s="46">
        <v>39.220368389999997</v>
      </c>
      <c r="H372" s="46">
        <v>-122.01560302</v>
      </c>
      <c r="I372" s="54">
        <v>82.020997375328079</v>
      </c>
      <c r="J372" s="206" t="s">
        <v>660</v>
      </c>
      <c r="K372" s="46"/>
      <c r="L372" s="206" t="s">
        <v>661</v>
      </c>
      <c r="M372" s="200" t="s">
        <v>662</v>
      </c>
    </row>
    <row r="373" spans="1:13" s="116" customFormat="1">
      <c r="A373" s="72" t="s">
        <v>561</v>
      </c>
      <c r="B373" s="45" t="s">
        <v>45</v>
      </c>
      <c r="C373" s="45" t="s">
        <v>562</v>
      </c>
      <c r="D373" s="245" t="s">
        <v>564</v>
      </c>
      <c r="E373" s="245" t="s">
        <v>1092</v>
      </c>
      <c r="F373" s="45"/>
      <c r="G373" s="45">
        <v>39.220608859999999</v>
      </c>
      <c r="H373" s="45">
        <v>-122.01550202</v>
      </c>
      <c r="I373" s="51">
        <v>62.335958005249338</v>
      </c>
      <c r="J373" s="203"/>
      <c r="K373" s="45"/>
      <c r="L373" s="203"/>
      <c r="M373" s="201"/>
    </row>
    <row r="374" spans="1:13" s="116" customFormat="1">
      <c r="A374" s="72" t="s">
        <v>561</v>
      </c>
      <c r="B374" s="45" t="s">
        <v>45</v>
      </c>
      <c r="C374" s="45" t="s">
        <v>562</v>
      </c>
      <c r="D374" s="245" t="s">
        <v>565</v>
      </c>
      <c r="E374" s="245" t="s">
        <v>1093</v>
      </c>
      <c r="F374" s="45"/>
      <c r="G374" s="45">
        <v>39.220812799999997</v>
      </c>
      <c r="H374" s="45">
        <v>-122.01538023000001</v>
      </c>
      <c r="I374" s="51">
        <v>59.055118110236215</v>
      </c>
      <c r="J374" s="203"/>
      <c r="K374" s="45"/>
      <c r="L374" s="203"/>
      <c r="M374" s="201"/>
    </row>
    <row r="375" spans="1:13" s="116" customFormat="1">
      <c r="A375" s="72" t="s">
        <v>561</v>
      </c>
      <c r="B375" s="45" t="s">
        <v>45</v>
      </c>
      <c r="C375" s="45" t="s">
        <v>562</v>
      </c>
      <c r="D375" s="245" t="s">
        <v>566</v>
      </c>
      <c r="E375" s="245" t="s">
        <v>1094</v>
      </c>
      <c r="F375" s="45"/>
      <c r="G375" s="45">
        <v>39.220490339999998</v>
      </c>
      <c r="H375" s="45">
        <v>-122.01524469</v>
      </c>
      <c r="I375" s="51">
        <v>65.616797900262469</v>
      </c>
      <c r="J375" s="203"/>
      <c r="K375" s="45"/>
      <c r="L375" s="203"/>
      <c r="M375" s="201"/>
    </row>
    <row r="376" spans="1:13" s="116" customFormat="1">
      <c r="A376" s="72" t="s">
        <v>561</v>
      </c>
      <c r="B376" s="45" t="s">
        <v>45</v>
      </c>
      <c r="C376" s="45" t="s">
        <v>562</v>
      </c>
      <c r="D376" s="245" t="s">
        <v>567</v>
      </c>
      <c r="E376" s="245" t="s">
        <v>1095</v>
      </c>
      <c r="F376" s="45"/>
      <c r="G376" s="45">
        <v>39.220416669999999</v>
      </c>
      <c r="H376" s="45">
        <v>-122.01528576</v>
      </c>
      <c r="I376" s="51">
        <v>55.774278215223092</v>
      </c>
      <c r="J376" s="203"/>
      <c r="K376" s="45"/>
      <c r="L376" s="203"/>
      <c r="M376" s="201"/>
    </row>
    <row r="377" spans="1:13" s="116" customFormat="1">
      <c r="A377" s="72" t="s">
        <v>561</v>
      </c>
      <c r="B377" s="45" t="s">
        <v>45</v>
      </c>
      <c r="C377" s="45" t="s">
        <v>562</v>
      </c>
      <c r="D377" s="245" t="s">
        <v>568</v>
      </c>
      <c r="E377" s="245" t="s">
        <v>1096</v>
      </c>
      <c r="F377" s="45"/>
      <c r="G377" s="45">
        <v>39.220128580000001</v>
      </c>
      <c r="H377" s="45">
        <v>-122.01508602</v>
      </c>
      <c r="I377" s="51">
        <v>45.931758530183721</v>
      </c>
      <c r="J377" s="203"/>
      <c r="K377" s="45"/>
      <c r="L377" s="203"/>
      <c r="M377" s="201"/>
    </row>
    <row r="378" spans="1:13" s="116" customFormat="1">
      <c r="A378" s="72" t="s">
        <v>561</v>
      </c>
      <c r="B378" s="45" t="s">
        <v>45</v>
      </c>
      <c r="C378" s="45" t="s">
        <v>562</v>
      </c>
      <c r="D378" s="245" t="s">
        <v>569</v>
      </c>
      <c r="E378" s="245" t="s">
        <v>1097</v>
      </c>
      <c r="F378" s="45"/>
      <c r="G378" s="45">
        <v>39.208352089999998</v>
      </c>
      <c r="H378" s="45">
        <v>-121.98434279</v>
      </c>
      <c r="I378" s="51">
        <v>52.493438320209968</v>
      </c>
      <c r="J378" s="203"/>
      <c r="K378" s="45"/>
      <c r="L378" s="203"/>
      <c r="M378" s="201"/>
    </row>
    <row r="379" spans="1:13" s="116" customFormat="1">
      <c r="A379" s="72" t="s">
        <v>561</v>
      </c>
      <c r="B379" s="45" t="s">
        <v>45</v>
      </c>
      <c r="C379" s="45" t="s">
        <v>562</v>
      </c>
      <c r="D379" s="245" t="s">
        <v>570</v>
      </c>
      <c r="E379" s="245" t="s">
        <v>1098</v>
      </c>
      <c r="F379" s="45"/>
      <c r="G379" s="45">
        <v>39.208362989999998</v>
      </c>
      <c r="H379" s="45">
        <v>-121.98450616</v>
      </c>
      <c r="I379" s="51">
        <v>55.774278215223092</v>
      </c>
      <c r="J379" s="203"/>
      <c r="K379" s="45"/>
      <c r="L379" s="203"/>
      <c r="M379" s="201"/>
    </row>
    <row r="380" spans="1:13" s="116" customFormat="1">
      <c r="A380" s="72" t="s">
        <v>561</v>
      </c>
      <c r="B380" s="45" t="s">
        <v>45</v>
      </c>
      <c r="C380" s="45" t="s">
        <v>562</v>
      </c>
      <c r="D380" s="245" t="s">
        <v>571</v>
      </c>
      <c r="E380" s="245" t="s">
        <v>1099</v>
      </c>
      <c r="F380" s="45"/>
      <c r="G380" s="45">
        <v>39.208535240000003</v>
      </c>
      <c r="H380" s="45">
        <v>-121.98480967</v>
      </c>
      <c r="I380" s="51">
        <v>59.055118110236215</v>
      </c>
      <c r="J380" s="203"/>
      <c r="K380" s="45"/>
      <c r="L380" s="203"/>
      <c r="M380" s="201"/>
    </row>
    <row r="381" spans="1:13" s="116" customFormat="1">
      <c r="A381" s="72" t="s">
        <v>561</v>
      </c>
      <c r="B381" s="45" t="s">
        <v>45</v>
      </c>
      <c r="C381" s="45" t="s">
        <v>562</v>
      </c>
      <c r="D381" s="245" t="s">
        <v>572</v>
      </c>
      <c r="E381" s="245" t="s">
        <v>1100</v>
      </c>
      <c r="F381" s="45"/>
      <c r="G381" s="45">
        <v>39.208625259999998</v>
      </c>
      <c r="H381" s="45">
        <v>-121.98504495</v>
      </c>
      <c r="I381" s="51">
        <v>55.774278215223092</v>
      </c>
      <c r="J381" s="203"/>
      <c r="K381" s="45"/>
      <c r="L381" s="203"/>
      <c r="M381" s="201"/>
    </row>
    <row r="382" spans="1:13" s="116" customFormat="1">
      <c r="A382" s="72" t="s">
        <v>561</v>
      </c>
      <c r="B382" s="45" t="s">
        <v>45</v>
      </c>
      <c r="C382" s="45" t="s">
        <v>562</v>
      </c>
      <c r="D382" s="245" t="s">
        <v>573</v>
      </c>
      <c r="E382" s="245" t="s">
        <v>1101</v>
      </c>
      <c r="F382" s="45"/>
      <c r="G382" s="45">
        <v>39.214308940000002</v>
      </c>
      <c r="H382" s="45">
        <v>-121.99448884</v>
      </c>
      <c r="I382" s="51">
        <v>62.335958005249338</v>
      </c>
      <c r="J382" s="203"/>
      <c r="K382" s="45"/>
      <c r="L382" s="203"/>
      <c r="M382" s="201"/>
    </row>
    <row r="383" spans="1:13" s="116" customFormat="1">
      <c r="A383" s="72" t="s">
        <v>561</v>
      </c>
      <c r="B383" s="45" t="s">
        <v>45</v>
      </c>
      <c r="C383" s="45" t="s">
        <v>562</v>
      </c>
      <c r="D383" s="245" t="s">
        <v>574</v>
      </c>
      <c r="E383" s="245" t="s">
        <v>1102</v>
      </c>
      <c r="F383" s="45" t="s">
        <v>25</v>
      </c>
      <c r="G383" s="45">
        <v>39.214419329999998</v>
      </c>
      <c r="H383" s="45">
        <v>-121.99493274</v>
      </c>
      <c r="I383" s="51">
        <v>62.335958005249338</v>
      </c>
      <c r="J383" s="203"/>
      <c r="K383" s="45"/>
      <c r="L383" s="203"/>
      <c r="M383" s="201"/>
    </row>
    <row r="384" spans="1:13" s="116" customFormat="1">
      <c r="A384" s="72" t="s">
        <v>561</v>
      </c>
      <c r="B384" s="45" t="s">
        <v>45</v>
      </c>
      <c r="C384" s="45" t="s">
        <v>562</v>
      </c>
      <c r="D384" s="245" t="s">
        <v>575</v>
      </c>
      <c r="E384" s="245" t="s">
        <v>1103</v>
      </c>
      <c r="F384" s="45"/>
      <c r="G384" s="45">
        <v>39.214522260000003</v>
      </c>
      <c r="H384" s="45">
        <v>-121.99534832000001</v>
      </c>
      <c r="I384" s="51">
        <v>85.30183727034121</v>
      </c>
      <c r="J384" s="203"/>
      <c r="K384" s="45"/>
      <c r="L384" s="203"/>
      <c r="M384" s="201"/>
    </row>
    <row r="385" spans="1:13" s="116" customFormat="1">
      <c r="A385" s="72" t="s">
        <v>561</v>
      </c>
      <c r="B385" s="45" t="s">
        <v>45</v>
      </c>
      <c r="C385" s="45" t="s">
        <v>562</v>
      </c>
      <c r="D385" s="245" t="s">
        <v>576</v>
      </c>
      <c r="E385" s="245" t="s">
        <v>1104</v>
      </c>
      <c r="F385" s="45"/>
      <c r="G385" s="45">
        <v>39.21451648</v>
      </c>
      <c r="H385" s="45">
        <v>-121.99551846999999</v>
      </c>
      <c r="I385" s="51">
        <v>82.020997375328079</v>
      </c>
      <c r="J385" s="203"/>
      <c r="K385" s="45"/>
      <c r="L385" s="203"/>
      <c r="M385" s="201"/>
    </row>
    <row r="386" spans="1:13" s="116" customFormat="1" ht="15" thickBot="1">
      <c r="A386" s="72" t="s">
        <v>561</v>
      </c>
      <c r="B386" s="45" t="s">
        <v>45</v>
      </c>
      <c r="C386" s="45" t="s">
        <v>562</v>
      </c>
      <c r="D386" s="245" t="s">
        <v>577</v>
      </c>
      <c r="E386" s="245" t="s">
        <v>1105</v>
      </c>
      <c r="F386" s="45"/>
      <c r="G386" s="45">
        <v>39.214696600000003</v>
      </c>
      <c r="H386" s="45">
        <v>-121.99736031</v>
      </c>
      <c r="I386" s="51">
        <v>78.740157480314963</v>
      </c>
      <c r="J386" s="203"/>
      <c r="K386" s="45"/>
      <c r="L386" s="203"/>
      <c r="M386" s="201"/>
    </row>
    <row r="387" spans="1:13" s="118" customFormat="1" ht="14.4" customHeight="1">
      <c r="A387" s="71" t="s">
        <v>578</v>
      </c>
      <c r="B387" s="46" t="s">
        <v>45</v>
      </c>
      <c r="C387" s="46" t="s">
        <v>579</v>
      </c>
      <c r="D387" s="244" t="s">
        <v>580</v>
      </c>
      <c r="E387" s="244" t="s">
        <v>1106</v>
      </c>
      <c r="F387" s="46"/>
      <c r="G387" s="46">
        <v>38.52351942</v>
      </c>
      <c r="H387" s="46">
        <v>-121.78540201</v>
      </c>
      <c r="I387" s="54">
        <v>32.808398950131235</v>
      </c>
      <c r="J387" s="206" t="s">
        <v>664</v>
      </c>
      <c r="K387" s="46"/>
      <c r="L387" s="206" t="s">
        <v>671</v>
      </c>
      <c r="M387" s="200" t="s">
        <v>663</v>
      </c>
    </row>
    <row r="388" spans="1:13" s="116" customFormat="1">
      <c r="A388" s="72" t="s">
        <v>578</v>
      </c>
      <c r="B388" s="45" t="s">
        <v>45</v>
      </c>
      <c r="C388" s="45" t="s">
        <v>579</v>
      </c>
      <c r="D388" s="245" t="s">
        <v>581</v>
      </c>
      <c r="E388" s="245" t="s">
        <v>1107</v>
      </c>
      <c r="F388" s="45"/>
      <c r="G388" s="45">
        <v>38.523687729999999</v>
      </c>
      <c r="H388" s="45">
        <v>-121.78734351</v>
      </c>
      <c r="I388" s="51">
        <v>32.808398950131235</v>
      </c>
      <c r="J388" s="203"/>
      <c r="K388" s="45"/>
      <c r="L388" s="203"/>
      <c r="M388" s="201"/>
    </row>
    <row r="389" spans="1:13" s="116" customFormat="1">
      <c r="A389" s="72" t="s">
        <v>578</v>
      </c>
      <c r="B389" s="45" t="s">
        <v>45</v>
      </c>
      <c r="C389" s="45" t="s">
        <v>579</v>
      </c>
      <c r="D389" s="245" t="s">
        <v>582</v>
      </c>
      <c r="E389" s="245" t="s">
        <v>1108</v>
      </c>
      <c r="F389" s="45"/>
      <c r="G389" s="45">
        <v>38.524162310000001</v>
      </c>
      <c r="H389" s="45">
        <v>-121.78796469</v>
      </c>
      <c r="I389" s="51">
        <v>42.650918635170605</v>
      </c>
      <c r="J389" s="203"/>
      <c r="K389" s="45"/>
      <c r="L389" s="203"/>
      <c r="M389" s="201"/>
    </row>
    <row r="390" spans="1:13" s="116" customFormat="1">
      <c r="A390" s="72" t="s">
        <v>578</v>
      </c>
      <c r="B390" s="45" t="s">
        <v>45</v>
      </c>
      <c r="C390" s="45" t="s">
        <v>579</v>
      </c>
      <c r="D390" s="245" t="s">
        <v>583</v>
      </c>
      <c r="E390" s="245" t="s">
        <v>1109</v>
      </c>
      <c r="F390" s="45"/>
      <c r="G390" s="45">
        <v>38.524206820000003</v>
      </c>
      <c r="H390" s="45">
        <v>-121.78828688999999</v>
      </c>
      <c r="I390" s="51">
        <v>55.774278215223092</v>
      </c>
      <c r="J390" s="203"/>
      <c r="K390" s="45"/>
      <c r="L390" s="203"/>
      <c r="M390" s="201"/>
    </row>
    <row r="391" spans="1:13" s="116" customFormat="1">
      <c r="A391" s="72" t="s">
        <v>578</v>
      </c>
      <c r="B391" s="45" t="s">
        <v>45</v>
      </c>
      <c r="C391" s="45" t="s">
        <v>579</v>
      </c>
      <c r="D391" s="245" t="s">
        <v>584</v>
      </c>
      <c r="E391" s="245" t="s">
        <v>1110</v>
      </c>
      <c r="F391" s="45"/>
      <c r="G391" s="45">
        <v>38.524341020000001</v>
      </c>
      <c r="H391" s="45">
        <v>-121.78855092000001</v>
      </c>
      <c r="I391" s="51">
        <v>52.493438320209968</v>
      </c>
      <c r="J391" s="203"/>
      <c r="K391" s="45"/>
      <c r="L391" s="203"/>
      <c r="M391" s="201"/>
    </row>
    <row r="392" spans="1:13" s="116" customFormat="1">
      <c r="A392" s="72" t="s">
        <v>578</v>
      </c>
      <c r="B392" s="45" t="s">
        <v>45</v>
      </c>
      <c r="C392" s="45" t="s">
        <v>579</v>
      </c>
      <c r="D392" s="245" t="s">
        <v>585</v>
      </c>
      <c r="E392" s="245" t="s">
        <v>1111</v>
      </c>
      <c r="F392" s="45"/>
      <c r="G392" s="45">
        <v>38.52445736</v>
      </c>
      <c r="H392" s="45">
        <v>-121.78874446</v>
      </c>
      <c r="I392" s="51">
        <v>55.774278215223092</v>
      </c>
      <c r="J392" s="203"/>
      <c r="K392" s="45"/>
      <c r="L392" s="203"/>
      <c r="M392" s="201"/>
    </row>
    <row r="393" spans="1:13" s="116" customFormat="1">
      <c r="A393" s="72" t="s">
        <v>578</v>
      </c>
      <c r="B393" s="45" t="s">
        <v>45</v>
      </c>
      <c r="C393" s="45" t="s">
        <v>579</v>
      </c>
      <c r="D393" s="245" t="s">
        <v>586</v>
      </c>
      <c r="E393" s="245" t="s">
        <v>1112</v>
      </c>
      <c r="F393" s="45"/>
      <c r="G393" s="45">
        <v>38.52472616</v>
      </c>
      <c r="H393" s="45">
        <v>-121.78937277</v>
      </c>
      <c r="I393" s="51">
        <v>59.055118110236215</v>
      </c>
      <c r="J393" s="203"/>
      <c r="K393" s="45"/>
      <c r="L393" s="203"/>
      <c r="M393" s="201"/>
    </row>
    <row r="394" spans="1:13" s="116" customFormat="1">
      <c r="A394" s="72" t="s">
        <v>578</v>
      </c>
      <c r="B394" s="45" t="s">
        <v>45</v>
      </c>
      <c r="C394" s="45" t="s">
        <v>579</v>
      </c>
      <c r="D394" s="245" t="s">
        <v>587</v>
      </c>
      <c r="E394" s="245" t="s">
        <v>1113</v>
      </c>
      <c r="F394" s="45"/>
      <c r="G394" s="45">
        <v>38.525280379999998</v>
      </c>
      <c r="H394" s="45">
        <v>-121.79089039999999</v>
      </c>
      <c r="I394" s="51">
        <v>32.808398950131235</v>
      </c>
      <c r="J394" s="203"/>
      <c r="K394" s="45"/>
      <c r="L394" s="203"/>
      <c r="M394" s="201"/>
    </row>
    <row r="395" spans="1:13" s="116" customFormat="1">
      <c r="A395" s="72" t="s">
        <v>578</v>
      </c>
      <c r="B395" s="45" t="s">
        <v>45</v>
      </c>
      <c r="C395" s="45" t="s">
        <v>579</v>
      </c>
      <c r="D395" s="245" t="s">
        <v>588</v>
      </c>
      <c r="E395" s="245" t="s">
        <v>1114</v>
      </c>
      <c r="F395" s="45"/>
      <c r="G395" s="45">
        <v>38.52717251</v>
      </c>
      <c r="H395" s="45">
        <v>-121.79466016000001</v>
      </c>
      <c r="I395" s="51">
        <v>45.931758530183721</v>
      </c>
      <c r="J395" s="203"/>
      <c r="K395" s="45"/>
      <c r="L395" s="203"/>
      <c r="M395" s="201"/>
    </row>
    <row r="396" spans="1:13" s="116" customFormat="1">
      <c r="A396" s="72" t="s">
        <v>578</v>
      </c>
      <c r="B396" s="45" t="s">
        <v>45</v>
      </c>
      <c r="C396" s="45" t="s">
        <v>579</v>
      </c>
      <c r="D396" s="245" t="s">
        <v>589</v>
      </c>
      <c r="E396" s="245" t="s">
        <v>1115</v>
      </c>
      <c r="F396" s="45"/>
      <c r="G396" s="45">
        <v>38.527434020000001</v>
      </c>
      <c r="H396" s="45">
        <v>-121.7959534</v>
      </c>
      <c r="I396" s="51">
        <v>29.527559055118108</v>
      </c>
      <c r="J396" s="203"/>
      <c r="K396" s="45"/>
      <c r="L396" s="203"/>
      <c r="M396" s="201"/>
    </row>
    <row r="397" spans="1:13" s="116" customFormat="1">
      <c r="A397" s="72" t="s">
        <v>578</v>
      </c>
      <c r="B397" s="45" t="s">
        <v>45</v>
      </c>
      <c r="C397" s="45" t="s">
        <v>579</v>
      </c>
      <c r="D397" s="245" t="s">
        <v>590</v>
      </c>
      <c r="E397" s="245" t="s">
        <v>1116</v>
      </c>
      <c r="F397" s="45"/>
      <c r="G397" s="45">
        <v>38.527372829999997</v>
      </c>
      <c r="H397" s="45">
        <v>-121.79609665</v>
      </c>
      <c r="I397" s="51">
        <v>32.808398950131235</v>
      </c>
      <c r="J397" s="203"/>
      <c r="K397" s="45"/>
      <c r="L397" s="203"/>
      <c r="M397" s="201"/>
    </row>
    <row r="398" spans="1:13" s="116" customFormat="1">
      <c r="A398" s="72" t="s">
        <v>578</v>
      </c>
      <c r="B398" s="45" t="s">
        <v>45</v>
      </c>
      <c r="C398" s="45" t="s">
        <v>579</v>
      </c>
      <c r="D398" s="245" t="s">
        <v>591</v>
      </c>
      <c r="E398" s="245" t="s">
        <v>1117</v>
      </c>
      <c r="F398" s="45"/>
      <c r="G398" s="45">
        <v>38.52741675</v>
      </c>
      <c r="H398" s="45">
        <v>-121.79678195</v>
      </c>
      <c r="I398" s="51">
        <v>39.370078740157481</v>
      </c>
      <c r="J398" s="203"/>
      <c r="K398" s="45"/>
      <c r="L398" s="203"/>
      <c r="M398" s="201"/>
    </row>
    <row r="399" spans="1:13" s="116" customFormat="1">
      <c r="A399" s="72" t="s">
        <v>578</v>
      </c>
      <c r="B399" s="45" t="s">
        <v>45</v>
      </c>
      <c r="C399" s="45" t="s">
        <v>579</v>
      </c>
      <c r="D399" s="245" t="s">
        <v>592</v>
      </c>
      <c r="E399" s="245" t="s">
        <v>1118</v>
      </c>
      <c r="F399" s="45"/>
      <c r="G399" s="45">
        <v>38.527470149999999</v>
      </c>
      <c r="H399" s="45">
        <v>-121.79691095</v>
      </c>
      <c r="I399" s="51">
        <v>32.808398950131235</v>
      </c>
      <c r="J399" s="203"/>
      <c r="K399" s="45"/>
      <c r="L399" s="203"/>
      <c r="M399" s="201"/>
    </row>
    <row r="400" spans="1:13" s="116" customFormat="1">
      <c r="A400" s="72" t="s">
        <v>578</v>
      </c>
      <c r="B400" s="45" t="s">
        <v>45</v>
      </c>
      <c r="C400" s="45" t="s">
        <v>579</v>
      </c>
      <c r="D400" s="245" t="s">
        <v>593</v>
      </c>
      <c r="E400" s="245" t="s">
        <v>1119</v>
      </c>
      <c r="F400" s="45"/>
      <c r="G400" s="45">
        <v>38.527589589999998</v>
      </c>
      <c r="H400" s="45">
        <v>-121.79754914999999</v>
      </c>
      <c r="I400" s="51">
        <v>36.089238845144358</v>
      </c>
      <c r="J400" s="203"/>
      <c r="K400" s="45"/>
      <c r="L400" s="203"/>
      <c r="M400" s="201"/>
    </row>
    <row r="401" spans="1:13" s="116" customFormat="1" ht="15" thickBot="1">
      <c r="A401" s="135" t="s">
        <v>578</v>
      </c>
      <c r="B401" s="47" t="s">
        <v>45</v>
      </c>
      <c r="C401" s="47" t="s">
        <v>579</v>
      </c>
      <c r="D401" s="247" t="s">
        <v>594</v>
      </c>
      <c r="E401" s="247" t="s">
        <v>1120</v>
      </c>
      <c r="F401" s="47"/>
      <c r="G401" s="47">
        <v>38.527446849999997</v>
      </c>
      <c r="H401" s="47">
        <v>-121.79894482</v>
      </c>
      <c r="I401" s="58">
        <v>32.808398950131235</v>
      </c>
      <c r="J401" s="204"/>
      <c r="K401" s="47"/>
      <c r="L401" s="204"/>
      <c r="M401" s="205"/>
    </row>
    <row r="402" spans="1:13" s="116" customFormat="1" ht="14.4" customHeight="1">
      <c r="A402" s="71" t="s">
        <v>595</v>
      </c>
      <c r="B402" s="46" t="s">
        <v>45</v>
      </c>
      <c r="C402" s="46" t="s">
        <v>596</v>
      </c>
      <c r="D402" s="244" t="s">
        <v>597</v>
      </c>
      <c r="E402" s="244" t="s">
        <v>1121</v>
      </c>
      <c r="F402" s="46"/>
      <c r="G402" s="46">
        <v>37.280820470000002</v>
      </c>
      <c r="H402" s="46">
        <v>-121.80649046000001</v>
      </c>
      <c r="I402" s="54">
        <v>154.19947506561678</v>
      </c>
      <c r="J402" s="206" t="s">
        <v>665</v>
      </c>
      <c r="K402" s="46"/>
      <c r="L402" s="206" t="s">
        <v>1214</v>
      </c>
      <c r="M402" s="200" t="s">
        <v>666</v>
      </c>
    </row>
    <row r="403" spans="1:13" s="116" customFormat="1">
      <c r="A403" s="72" t="s">
        <v>595</v>
      </c>
      <c r="B403" s="45" t="s">
        <v>45</v>
      </c>
      <c r="C403" s="45" t="s">
        <v>596</v>
      </c>
      <c r="D403" s="245" t="s">
        <v>598</v>
      </c>
      <c r="E403" s="245" t="s">
        <v>1122</v>
      </c>
      <c r="F403" s="45"/>
      <c r="G403" s="45">
        <v>37.280294670000004</v>
      </c>
      <c r="H403" s="45">
        <v>-121.8057759</v>
      </c>
      <c r="I403" s="51">
        <v>154.19947506561678</v>
      </c>
      <c r="J403" s="203"/>
      <c r="K403" s="45"/>
      <c r="L403" s="203"/>
      <c r="M403" s="201"/>
    </row>
    <row r="404" spans="1:13" s="116" customFormat="1">
      <c r="A404" s="72" t="s">
        <v>595</v>
      </c>
      <c r="B404" s="45" t="s">
        <v>45</v>
      </c>
      <c r="C404" s="45" t="s">
        <v>596</v>
      </c>
      <c r="D404" s="245" t="s">
        <v>599</v>
      </c>
      <c r="E404" s="245" t="s">
        <v>1123</v>
      </c>
      <c r="F404" s="45"/>
      <c r="G404" s="45">
        <v>37.280185709999998</v>
      </c>
      <c r="H404" s="45">
        <v>-121.80570801</v>
      </c>
      <c r="I404" s="51">
        <v>157.48031496062993</v>
      </c>
      <c r="J404" s="203"/>
      <c r="K404" s="45"/>
      <c r="L404" s="203"/>
      <c r="M404" s="201"/>
    </row>
    <row r="405" spans="1:13" s="116" customFormat="1">
      <c r="A405" s="72" t="s">
        <v>595</v>
      </c>
      <c r="B405" s="45" t="s">
        <v>45</v>
      </c>
      <c r="C405" s="45" t="s">
        <v>596</v>
      </c>
      <c r="D405" s="245" t="s">
        <v>600</v>
      </c>
      <c r="E405" s="245" t="s">
        <v>1124</v>
      </c>
      <c r="F405" s="45" t="s">
        <v>25</v>
      </c>
      <c r="G405" s="45">
        <v>37.279781700000001</v>
      </c>
      <c r="H405" s="45">
        <v>-121.80601127</v>
      </c>
      <c r="I405" s="51">
        <v>167.32283464566927</v>
      </c>
      <c r="J405" s="203"/>
      <c r="K405" s="45"/>
      <c r="L405" s="203"/>
      <c r="M405" s="201"/>
    </row>
    <row r="406" spans="1:13" s="116" customFormat="1">
      <c r="A406" s="72" t="s">
        <v>595</v>
      </c>
      <c r="B406" s="45" t="s">
        <v>45</v>
      </c>
      <c r="C406" s="45" t="s">
        <v>596</v>
      </c>
      <c r="D406" s="245" t="s">
        <v>601</v>
      </c>
      <c r="E406" s="245" t="s">
        <v>1125</v>
      </c>
      <c r="F406" s="45" t="s">
        <v>25</v>
      </c>
      <c r="G406" s="45">
        <v>37.279827130000001</v>
      </c>
      <c r="H406" s="45">
        <v>-121.80537432</v>
      </c>
      <c r="I406" s="51">
        <v>164.04199475065616</v>
      </c>
      <c r="J406" s="203"/>
      <c r="K406" s="45"/>
      <c r="L406" s="203"/>
      <c r="M406" s="201"/>
    </row>
    <row r="407" spans="1:13" s="116" customFormat="1">
      <c r="A407" s="72" t="s">
        <v>595</v>
      </c>
      <c r="B407" s="45" t="s">
        <v>45</v>
      </c>
      <c r="C407" s="45" t="s">
        <v>596</v>
      </c>
      <c r="D407" s="245" t="s">
        <v>602</v>
      </c>
      <c r="E407" s="245" t="s">
        <v>1126</v>
      </c>
      <c r="F407" s="45"/>
      <c r="G407" s="45">
        <v>37.279515410000002</v>
      </c>
      <c r="H407" s="45">
        <v>-121.80522161</v>
      </c>
      <c r="I407" s="51">
        <v>157.48031496062993</v>
      </c>
      <c r="J407" s="203"/>
      <c r="K407" s="45"/>
      <c r="L407" s="203"/>
      <c r="M407" s="201"/>
    </row>
    <row r="408" spans="1:13" s="116" customFormat="1">
      <c r="A408" s="72" t="s">
        <v>595</v>
      </c>
      <c r="B408" s="45" t="s">
        <v>45</v>
      </c>
      <c r="C408" s="45" t="s">
        <v>596</v>
      </c>
      <c r="D408" s="245" t="s">
        <v>603</v>
      </c>
      <c r="E408" s="245" t="s">
        <v>1127</v>
      </c>
      <c r="F408" s="45"/>
      <c r="G408" s="45">
        <v>37.27932019</v>
      </c>
      <c r="H408" s="45">
        <v>-121.80507056</v>
      </c>
      <c r="I408" s="51">
        <v>160.76115485564304</v>
      </c>
      <c r="J408" s="203"/>
      <c r="K408" s="45"/>
      <c r="L408" s="203"/>
      <c r="M408" s="201"/>
    </row>
    <row r="409" spans="1:13" s="116" customFormat="1">
      <c r="A409" s="72" t="s">
        <v>595</v>
      </c>
      <c r="B409" s="45" t="s">
        <v>45</v>
      </c>
      <c r="C409" s="45" t="s">
        <v>596</v>
      </c>
      <c r="D409" s="245" t="s">
        <v>604</v>
      </c>
      <c r="E409" s="245" t="s">
        <v>1128</v>
      </c>
      <c r="F409" s="45" t="s">
        <v>25</v>
      </c>
      <c r="G409" s="45">
        <v>37.278825910000002</v>
      </c>
      <c r="H409" s="45">
        <v>-121.80403171</v>
      </c>
      <c r="I409" s="51">
        <v>157.48031496062993</v>
      </c>
      <c r="J409" s="203"/>
      <c r="K409" s="45"/>
      <c r="L409" s="203"/>
      <c r="M409" s="201"/>
    </row>
    <row r="410" spans="1:13" s="116" customFormat="1">
      <c r="A410" s="72" t="s">
        <v>595</v>
      </c>
      <c r="B410" s="45" t="s">
        <v>45</v>
      </c>
      <c r="C410" s="45" t="s">
        <v>596</v>
      </c>
      <c r="D410" s="245" t="s">
        <v>605</v>
      </c>
      <c r="E410" s="245" t="s">
        <v>1129</v>
      </c>
      <c r="F410" s="45"/>
      <c r="G410" s="45">
        <v>37.27906823</v>
      </c>
      <c r="H410" s="45">
        <v>-121.80534489999999</v>
      </c>
      <c r="I410" s="51">
        <v>160.76115485564304</v>
      </c>
      <c r="J410" s="203"/>
      <c r="K410" s="45"/>
      <c r="L410" s="203"/>
      <c r="M410" s="201"/>
    </row>
    <row r="411" spans="1:13" s="116" customFormat="1">
      <c r="A411" s="72" t="s">
        <v>595</v>
      </c>
      <c r="B411" s="45" t="s">
        <v>45</v>
      </c>
      <c r="C411" s="45" t="s">
        <v>596</v>
      </c>
      <c r="D411" s="245" t="s">
        <v>606</v>
      </c>
      <c r="E411" s="245" t="s">
        <v>1130</v>
      </c>
      <c r="F411" s="45"/>
      <c r="G411" s="45">
        <v>37.278706380000003</v>
      </c>
      <c r="H411" s="45">
        <v>-121.80446891</v>
      </c>
      <c r="I411" s="51">
        <v>160.76115485564304</v>
      </c>
      <c r="J411" s="203"/>
      <c r="K411" s="45"/>
      <c r="L411" s="203"/>
      <c r="M411" s="201"/>
    </row>
    <row r="412" spans="1:13" s="116" customFormat="1">
      <c r="A412" s="72" t="s">
        <v>595</v>
      </c>
      <c r="B412" s="45" t="s">
        <v>45</v>
      </c>
      <c r="C412" s="45" t="s">
        <v>596</v>
      </c>
      <c r="D412" s="245" t="s">
        <v>607</v>
      </c>
      <c r="E412" s="245" t="s">
        <v>1131</v>
      </c>
      <c r="F412" s="45"/>
      <c r="G412" s="45">
        <v>37.278866809999997</v>
      </c>
      <c r="H412" s="45">
        <v>-121.80553526</v>
      </c>
      <c r="I412" s="51">
        <v>157.48031496062993</v>
      </c>
      <c r="J412" s="203"/>
      <c r="K412" s="45"/>
      <c r="L412" s="203"/>
      <c r="M412" s="201"/>
    </row>
    <row r="413" spans="1:13" s="116" customFormat="1">
      <c r="A413" s="72" t="s">
        <v>595</v>
      </c>
      <c r="B413" s="45" t="s">
        <v>45</v>
      </c>
      <c r="C413" s="45" t="s">
        <v>596</v>
      </c>
      <c r="D413" s="245" t="s">
        <v>608</v>
      </c>
      <c r="E413" s="245" t="s">
        <v>1132</v>
      </c>
      <c r="F413" s="45"/>
      <c r="G413" s="45">
        <v>37.278947109999997</v>
      </c>
      <c r="H413" s="45">
        <v>-121.80598268</v>
      </c>
      <c r="I413" s="51">
        <v>160.76115485564304</v>
      </c>
      <c r="J413" s="203"/>
      <c r="K413" s="45"/>
      <c r="L413" s="203"/>
      <c r="M413" s="201"/>
    </row>
    <row r="414" spans="1:13" s="116" customFormat="1">
      <c r="A414" s="72" t="s">
        <v>595</v>
      </c>
      <c r="B414" s="45" t="s">
        <v>45</v>
      </c>
      <c r="C414" s="45" t="s">
        <v>596</v>
      </c>
      <c r="D414" s="245" t="s">
        <v>609</v>
      </c>
      <c r="E414" s="245" t="s">
        <v>1133</v>
      </c>
      <c r="F414" s="45"/>
      <c r="G414" s="45">
        <v>37.278957509999998</v>
      </c>
      <c r="H414" s="45">
        <v>-121.80694844999999</v>
      </c>
      <c r="I414" s="51">
        <v>157.48031496062993</v>
      </c>
      <c r="J414" s="203"/>
      <c r="K414" s="45"/>
      <c r="L414" s="203"/>
      <c r="M414" s="201"/>
    </row>
    <row r="415" spans="1:13" s="116" customFormat="1">
      <c r="A415" s="72" t="s">
        <v>595</v>
      </c>
      <c r="B415" s="45" t="s">
        <v>45</v>
      </c>
      <c r="C415" s="45" t="s">
        <v>596</v>
      </c>
      <c r="D415" s="245" t="s">
        <v>610</v>
      </c>
      <c r="E415" s="245" t="s">
        <v>1134</v>
      </c>
      <c r="F415" s="45"/>
      <c r="G415" s="45">
        <v>37.279823520000001</v>
      </c>
      <c r="H415" s="45">
        <v>-121.81295215</v>
      </c>
      <c r="I415" s="51">
        <v>167.32283464566927</v>
      </c>
      <c r="J415" s="203"/>
      <c r="K415" s="45"/>
      <c r="L415" s="203"/>
      <c r="M415" s="201"/>
    </row>
    <row r="416" spans="1:13" s="116" customFormat="1" ht="15" thickBot="1">
      <c r="A416" s="72" t="s">
        <v>595</v>
      </c>
      <c r="B416" s="45" t="s">
        <v>45</v>
      </c>
      <c r="C416" s="45" t="s">
        <v>596</v>
      </c>
      <c r="D416" s="245" t="s">
        <v>611</v>
      </c>
      <c r="E416" s="245" t="s">
        <v>1135</v>
      </c>
      <c r="F416" s="45"/>
      <c r="G416" s="45">
        <v>37.280691640000001</v>
      </c>
      <c r="H416" s="45">
        <v>-121.81324970999999</v>
      </c>
      <c r="I416" s="51">
        <v>170.60367454068242</v>
      </c>
      <c r="J416" s="203"/>
      <c r="K416" s="45"/>
      <c r="L416" s="203"/>
      <c r="M416" s="201"/>
    </row>
    <row r="417" spans="1:13" s="116" customFormat="1" ht="14.4" customHeight="1">
      <c r="A417" s="71" t="s">
        <v>619</v>
      </c>
      <c r="B417" s="46" t="s">
        <v>45</v>
      </c>
      <c r="C417" s="46" t="s">
        <v>620</v>
      </c>
      <c r="D417" s="244" t="s">
        <v>621</v>
      </c>
      <c r="E417" s="244" t="s">
        <v>1136</v>
      </c>
      <c r="F417" s="46"/>
      <c r="G417" s="46">
        <v>35.672611189999998</v>
      </c>
      <c r="H417" s="46">
        <v>-118.32561934</v>
      </c>
      <c r="I417" s="54">
        <v>2608.267716535433</v>
      </c>
      <c r="J417" s="206" t="s">
        <v>667</v>
      </c>
      <c r="K417" s="46"/>
      <c r="L417" s="206" t="s">
        <v>1321</v>
      </c>
      <c r="M417" s="200" t="s">
        <v>668</v>
      </c>
    </row>
    <row r="418" spans="1:13" s="116" customFormat="1">
      <c r="A418" s="72" t="s">
        <v>619</v>
      </c>
      <c r="B418" s="45" t="s">
        <v>45</v>
      </c>
      <c r="C418" s="45" t="s">
        <v>620</v>
      </c>
      <c r="D418" s="245" t="s">
        <v>622</v>
      </c>
      <c r="E418" s="245" t="s">
        <v>1137</v>
      </c>
      <c r="F418" s="45"/>
      <c r="G418" s="45">
        <v>35.672790229999997</v>
      </c>
      <c r="H418" s="45">
        <v>-118.32557801999999</v>
      </c>
      <c r="I418" s="51">
        <v>2611.5485564304458</v>
      </c>
      <c r="J418" s="203"/>
      <c r="K418" s="45"/>
      <c r="L418" s="203"/>
      <c r="M418" s="201"/>
    </row>
    <row r="419" spans="1:13" s="116" customFormat="1">
      <c r="A419" s="72" t="s">
        <v>619</v>
      </c>
      <c r="B419" s="45" t="s">
        <v>45</v>
      </c>
      <c r="C419" s="45" t="s">
        <v>620</v>
      </c>
      <c r="D419" s="245" t="s">
        <v>623</v>
      </c>
      <c r="E419" s="245" t="s">
        <v>1138</v>
      </c>
      <c r="F419" s="45"/>
      <c r="G419" s="45">
        <v>35.672522180000001</v>
      </c>
      <c r="H419" s="45">
        <v>-118.32537669</v>
      </c>
      <c r="I419" s="51">
        <v>2614.8293963254591</v>
      </c>
      <c r="J419" s="203"/>
      <c r="K419" s="45"/>
      <c r="L419" s="203"/>
      <c r="M419" s="201"/>
    </row>
    <row r="420" spans="1:13" s="116" customFormat="1">
      <c r="A420" s="72" t="s">
        <v>619</v>
      </c>
      <c r="B420" s="45" t="s">
        <v>45</v>
      </c>
      <c r="C420" s="45" t="s">
        <v>620</v>
      </c>
      <c r="D420" s="245" t="s">
        <v>624</v>
      </c>
      <c r="E420" s="245" t="s">
        <v>1139</v>
      </c>
      <c r="F420" s="45"/>
      <c r="G420" s="45">
        <v>35.672261249999998</v>
      </c>
      <c r="H420" s="45">
        <v>-118.32589067000001</v>
      </c>
      <c r="I420" s="51">
        <v>2618.1102362204724</v>
      </c>
      <c r="J420" s="203"/>
      <c r="K420" s="45"/>
      <c r="L420" s="203"/>
      <c r="M420" s="201"/>
    </row>
    <row r="421" spans="1:13" s="116" customFormat="1">
      <c r="A421" s="72" t="s">
        <v>619</v>
      </c>
      <c r="B421" s="45" t="s">
        <v>45</v>
      </c>
      <c r="C421" s="45" t="s">
        <v>620</v>
      </c>
      <c r="D421" s="245" t="s">
        <v>625</v>
      </c>
      <c r="E421" s="245" t="s">
        <v>1140</v>
      </c>
      <c r="F421" s="45"/>
      <c r="G421" s="45">
        <v>35.671747689999997</v>
      </c>
      <c r="H421" s="45">
        <v>-118.32578204000001</v>
      </c>
      <c r="I421" s="51">
        <v>2618.1102362204724</v>
      </c>
      <c r="J421" s="203"/>
      <c r="K421" s="45"/>
      <c r="L421" s="203"/>
      <c r="M421" s="201"/>
    </row>
    <row r="422" spans="1:13" s="116" customFormat="1">
      <c r="A422" s="72" t="s">
        <v>619</v>
      </c>
      <c r="B422" s="45" t="s">
        <v>45</v>
      </c>
      <c r="C422" s="45" t="s">
        <v>620</v>
      </c>
      <c r="D422" s="245" t="s">
        <v>626</v>
      </c>
      <c r="E422" s="245" t="s">
        <v>1141</v>
      </c>
      <c r="F422" s="45"/>
      <c r="G422" s="45">
        <v>35.671996460000003</v>
      </c>
      <c r="H422" s="45">
        <v>-118.32620557</v>
      </c>
      <c r="I422" s="51">
        <v>2624.6719160104985</v>
      </c>
      <c r="J422" s="203"/>
      <c r="K422" s="45"/>
      <c r="L422" s="203"/>
      <c r="M422" s="201"/>
    </row>
    <row r="423" spans="1:13" s="116" customFormat="1">
      <c r="A423" s="72" t="s">
        <v>619</v>
      </c>
      <c r="B423" s="45" t="s">
        <v>45</v>
      </c>
      <c r="C423" s="45" t="s">
        <v>620</v>
      </c>
      <c r="D423" s="245" t="s">
        <v>627</v>
      </c>
      <c r="E423" s="245" t="s">
        <v>1142</v>
      </c>
      <c r="F423" s="45"/>
      <c r="G423" s="45">
        <v>35.672660139999998</v>
      </c>
      <c r="H423" s="45">
        <v>-118.32743562</v>
      </c>
      <c r="I423" s="51">
        <v>2627.9527559055118</v>
      </c>
      <c r="J423" s="203"/>
      <c r="K423" s="45"/>
      <c r="L423" s="203"/>
      <c r="M423" s="201"/>
    </row>
    <row r="424" spans="1:13" s="116" customFormat="1">
      <c r="A424" s="72" t="s">
        <v>619</v>
      </c>
      <c r="B424" s="45" t="s">
        <v>45</v>
      </c>
      <c r="C424" s="45" t="s">
        <v>620</v>
      </c>
      <c r="D424" s="245" t="s">
        <v>628</v>
      </c>
      <c r="E424" s="245" t="s">
        <v>1143</v>
      </c>
      <c r="F424" s="45"/>
      <c r="G424" s="45">
        <v>35.672151280000001</v>
      </c>
      <c r="H424" s="45">
        <v>-118.327416</v>
      </c>
      <c r="I424" s="51">
        <v>2631.2335958005247</v>
      </c>
      <c r="J424" s="203"/>
      <c r="K424" s="45"/>
      <c r="L424" s="203"/>
      <c r="M424" s="201"/>
    </row>
    <row r="425" spans="1:13" s="116" customFormat="1">
      <c r="A425" s="72" t="s">
        <v>619</v>
      </c>
      <c r="B425" s="45" t="s">
        <v>45</v>
      </c>
      <c r="C425" s="45" t="s">
        <v>620</v>
      </c>
      <c r="D425" s="245" t="s">
        <v>629</v>
      </c>
      <c r="E425" s="245" t="s">
        <v>1144</v>
      </c>
      <c r="F425" s="45"/>
      <c r="G425" s="45">
        <v>35.672248420000003</v>
      </c>
      <c r="H425" s="45">
        <v>-118.32878427</v>
      </c>
      <c r="I425" s="51">
        <v>2631.2335958005247</v>
      </c>
      <c r="J425" s="203"/>
      <c r="K425" s="45"/>
      <c r="L425" s="203"/>
      <c r="M425" s="201"/>
    </row>
    <row r="426" spans="1:13" s="115" customFormat="1">
      <c r="A426" s="72" t="s">
        <v>619</v>
      </c>
      <c r="B426" s="45" t="s">
        <v>45</v>
      </c>
      <c r="C426" s="45" t="s">
        <v>620</v>
      </c>
      <c r="D426" s="245" t="s">
        <v>630</v>
      </c>
      <c r="E426" s="245" t="s">
        <v>1145</v>
      </c>
      <c r="F426" s="45"/>
      <c r="G426" s="45">
        <v>35.671998389999999</v>
      </c>
      <c r="H426" s="45">
        <v>-118.32913882</v>
      </c>
      <c r="I426" s="51">
        <v>2641.0761154855641</v>
      </c>
      <c r="J426" s="203"/>
      <c r="K426" s="45"/>
      <c r="L426" s="203"/>
      <c r="M426" s="201"/>
    </row>
    <row r="427" spans="1:13" s="115" customFormat="1">
      <c r="A427" s="72" t="s">
        <v>619</v>
      </c>
      <c r="B427" s="45" t="s">
        <v>45</v>
      </c>
      <c r="C427" s="45" t="s">
        <v>620</v>
      </c>
      <c r="D427" s="245" t="s">
        <v>631</v>
      </c>
      <c r="E427" s="245" t="s">
        <v>1146</v>
      </c>
      <c r="F427" s="45"/>
      <c r="G427" s="45">
        <v>35.673075220000001</v>
      </c>
      <c r="H427" s="45">
        <v>-118.28998636</v>
      </c>
      <c r="I427" s="51">
        <v>2687.0078740157478</v>
      </c>
      <c r="J427" s="203"/>
      <c r="K427" s="45"/>
      <c r="L427" s="203"/>
      <c r="M427" s="201"/>
    </row>
    <row r="428" spans="1:13" s="115" customFormat="1">
      <c r="A428" s="72" t="s">
        <v>619</v>
      </c>
      <c r="B428" s="45" t="s">
        <v>45</v>
      </c>
      <c r="C428" s="45" t="s">
        <v>620</v>
      </c>
      <c r="D428" s="245" t="s">
        <v>632</v>
      </c>
      <c r="E428" s="245" t="s">
        <v>1147</v>
      </c>
      <c r="F428" s="45"/>
      <c r="G428" s="45">
        <v>35.673580899999997</v>
      </c>
      <c r="H428" s="45">
        <v>-118.29000095000001</v>
      </c>
      <c r="I428" s="51">
        <v>2683.727034120735</v>
      </c>
      <c r="J428" s="203"/>
      <c r="K428" s="45"/>
      <c r="L428" s="203"/>
      <c r="M428" s="201"/>
    </row>
    <row r="429" spans="1:13" s="115" customFormat="1">
      <c r="A429" s="72" t="s">
        <v>619</v>
      </c>
      <c r="B429" s="45" t="s">
        <v>45</v>
      </c>
      <c r="C429" s="45" t="s">
        <v>620</v>
      </c>
      <c r="D429" s="245" t="s">
        <v>633</v>
      </c>
      <c r="E429" s="245" t="s">
        <v>1148</v>
      </c>
      <c r="F429" s="45"/>
      <c r="G429" s="45">
        <v>35.67333824</v>
      </c>
      <c r="H429" s="45">
        <v>-118.29021519</v>
      </c>
      <c r="I429" s="51">
        <v>2683.727034120735</v>
      </c>
      <c r="J429" s="203"/>
      <c r="K429" s="45"/>
      <c r="L429" s="203"/>
      <c r="M429" s="201"/>
    </row>
    <row r="430" spans="1:13" s="115" customFormat="1">
      <c r="A430" s="72" t="s">
        <v>619</v>
      </c>
      <c r="B430" s="45" t="s">
        <v>45</v>
      </c>
      <c r="C430" s="45" t="s">
        <v>620</v>
      </c>
      <c r="D430" s="245" t="s">
        <v>634</v>
      </c>
      <c r="E430" s="245" t="s">
        <v>1149</v>
      </c>
      <c r="F430" s="45"/>
      <c r="G430" s="45">
        <v>35.671189120000001</v>
      </c>
      <c r="H430" s="45">
        <v>-118.29011369</v>
      </c>
      <c r="I430" s="51">
        <v>2687.0078740157478</v>
      </c>
      <c r="J430" s="203"/>
      <c r="K430" s="45"/>
      <c r="L430" s="203"/>
      <c r="M430" s="201"/>
    </row>
    <row r="431" spans="1:13" s="115" customFormat="1" ht="15" thickBot="1">
      <c r="A431" s="135" t="s">
        <v>619</v>
      </c>
      <c r="B431" s="47" t="s">
        <v>45</v>
      </c>
      <c r="C431" s="47" t="s">
        <v>620</v>
      </c>
      <c r="D431" s="247" t="s">
        <v>635</v>
      </c>
      <c r="E431" s="247" t="s">
        <v>1150</v>
      </c>
      <c r="F431" s="47"/>
      <c r="G431" s="47">
        <v>35.669238319999998</v>
      </c>
      <c r="H431" s="47">
        <v>-118.29003104</v>
      </c>
      <c r="I431" s="58">
        <v>2683.727034120735</v>
      </c>
      <c r="J431" s="204"/>
      <c r="K431" s="47"/>
      <c r="L431" s="204"/>
      <c r="M431" s="205"/>
    </row>
    <row r="432" spans="1:13">
      <c r="A432" s="147" t="s">
        <v>672</v>
      </c>
      <c r="B432" s="148" t="s">
        <v>420</v>
      </c>
      <c r="C432" s="148" t="s">
        <v>673</v>
      </c>
      <c r="D432" s="157" t="s">
        <v>674</v>
      </c>
      <c r="E432" s="157" t="s">
        <v>1151</v>
      </c>
      <c r="F432" s="148"/>
      <c r="G432" s="148">
        <v>41.029769999999999</v>
      </c>
      <c r="H432" s="148">
        <v>-111.391921</v>
      </c>
      <c r="I432" s="148">
        <v>4533</v>
      </c>
      <c r="J432" s="230" t="s">
        <v>675</v>
      </c>
      <c r="K432" s="148"/>
      <c r="L432" s="227" t="s">
        <v>702</v>
      </c>
      <c r="M432" s="148" t="s">
        <v>676</v>
      </c>
    </row>
    <row r="433" spans="1:57">
      <c r="A433" s="149" t="s">
        <v>672</v>
      </c>
      <c r="B433" s="38" t="s">
        <v>420</v>
      </c>
      <c r="C433" s="38" t="s">
        <v>673</v>
      </c>
      <c r="D433" s="76" t="s">
        <v>677</v>
      </c>
      <c r="E433" s="76" t="s">
        <v>1152</v>
      </c>
      <c r="F433" s="38"/>
      <c r="G433" s="38">
        <v>41.029339999999998</v>
      </c>
      <c r="H433" s="38">
        <v>-111.90955</v>
      </c>
      <c r="I433" s="38">
        <v>4526</v>
      </c>
      <c r="J433" s="231"/>
      <c r="K433" s="38"/>
      <c r="L433" s="228"/>
      <c r="M433" s="38"/>
    </row>
    <row r="434" spans="1:57" s="127" customFormat="1">
      <c r="A434" s="149" t="s">
        <v>672</v>
      </c>
      <c r="B434" s="38" t="s">
        <v>420</v>
      </c>
      <c r="C434" s="38" t="s">
        <v>673</v>
      </c>
      <c r="D434" s="76" t="s">
        <v>678</v>
      </c>
      <c r="E434" s="76" t="s">
        <v>1153</v>
      </c>
      <c r="F434" s="38"/>
      <c r="G434" s="38">
        <v>41.02937</v>
      </c>
      <c r="H434" s="38">
        <v>-111.91030000000001</v>
      </c>
      <c r="I434" s="38">
        <v>4514</v>
      </c>
      <c r="J434" s="231"/>
      <c r="K434" s="38"/>
      <c r="L434" s="228"/>
      <c r="M434" s="38"/>
    </row>
    <row r="435" spans="1:57">
      <c r="A435" s="149" t="s">
        <v>672</v>
      </c>
      <c r="B435" s="38" t="s">
        <v>420</v>
      </c>
      <c r="C435" s="38" t="s">
        <v>673</v>
      </c>
      <c r="D435" s="76" t="s">
        <v>679</v>
      </c>
      <c r="E435" s="76" t="s">
        <v>1154</v>
      </c>
      <c r="F435" s="38"/>
      <c r="G435" s="38">
        <v>41.028820000000003</v>
      </c>
      <c r="H435" s="38">
        <v>-111.91099</v>
      </c>
      <c r="I435" s="38">
        <v>4515</v>
      </c>
      <c r="J435" s="231"/>
      <c r="K435" s="38"/>
      <c r="L435" s="228"/>
      <c r="M435" s="38"/>
    </row>
    <row r="436" spans="1:57" ht="15.6">
      <c r="A436" s="149" t="s">
        <v>672</v>
      </c>
      <c r="B436" s="38" t="s">
        <v>420</v>
      </c>
      <c r="C436" s="38" t="s">
        <v>673</v>
      </c>
      <c r="D436" s="76" t="s">
        <v>680</v>
      </c>
      <c r="E436" s="76" t="s">
        <v>1155</v>
      </c>
      <c r="F436" s="38"/>
      <c r="G436" s="150">
        <v>41.027180000000001</v>
      </c>
      <c r="H436" s="150">
        <v>-111.91479</v>
      </c>
      <c r="I436" s="38">
        <v>4467</v>
      </c>
      <c r="J436" s="231"/>
      <c r="K436" s="38"/>
      <c r="L436" s="228"/>
      <c r="M436" s="38"/>
    </row>
    <row r="437" spans="1:57" s="127" customFormat="1" ht="15.6">
      <c r="A437" s="149" t="s">
        <v>672</v>
      </c>
      <c r="B437" s="38" t="s">
        <v>420</v>
      </c>
      <c r="C437" s="38" t="s">
        <v>673</v>
      </c>
      <c r="D437" s="76" t="s">
        <v>681</v>
      </c>
      <c r="E437" s="76" t="s">
        <v>1156</v>
      </c>
      <c r="F437" s="38"/>
      <c r="G437" s="150">
        <v>41.026119999999999</v>
      </c>
      <c r="H437" s="150">
        <v>-111.91638</v>
      </c>
      <c r="I437" s="38">
        <v>4423</v>
      </c>
      <c r="J437" s="231"/>
      <c r="K437" s="38"/>
      <c r="L437" s="228"/>
      <c r="M437" s="38"/>
    </row>
    <row r="438" spans="1:57" ht="15.6">
      <c r="A438" s="149" t="s">
        <v>672</v>
      </c>
      <c r="B438" s="38" t="s">
        <v>420</v>
      </c>
      <c r="C438" s="38" t="s">
        <v>673</v>
      </c>
      <c r="D438" s="76" t="s">
        <v>682</v>
      </c>
      <c r="E438" s="76" t="s">
        <v>1157</v>
      </c>
      <c r="F438" s="38"/>
      <c r="G438" s="150">
        <v>41.02563</v>
      </c>
      <c r="H438" s="38">
        <v>-111.91723</v>
      </c>
      <c r="I438" s="38">
        <v>4467</v>
      </c>
      <c r="J438" s="231"/>
      <c r="K438" s="38"/>
      <c r="L438" s="228"/>
      <c r="M438" s="38"/>
    </row>
    <row r="439" spans="1:57">
      <c r="A439" s="149" t="s">
        <v>672</v>
      </c>
      <c r="B439" s="38" t="s">
        <v>420</v>
      </c>
      <c r="C439" s="38" t="s">
        <v>673</v>
      </c>
      <c r="D439" s="76" t="s">
        <v>683</v>
      </c>
      <c r="E439" s="76" t="s">
        <v>1158</v>
      </c>
      <c r="F439" s="38"/>
      <c r="G439" s="38">
        <v>41.025100000000002</v>
      </c>
      <c r="H439" s="38">
        <v>-111.91851</v>
      </c>
      <c r="I439" s="38">
        <v>4440</v>
      </c>
      <c r="J439" s="231"/>
      <c r="K439" s="38"/>
      <c r="L439" s="228"/>
      <c r="M439" s="38"/>
    </row>
    <row r="440" spans="1:57">
      <c r="A440" s="149" t="s">
        <v>672</v>
      </c>
      <c r="B440" s="38" t="s">
        <v>420</v>
      </c>
      <c r="C440" s="38" t="s">
        <v>673</v>
      </c>
      <c r="D440" s="76" t="s">
        <v>684</v>
      </c>
      <c r="E440" s="76" t="s">
        <v>1159</v>
      </c>
      <c r="F440" s="38"/>
      <c r="G440" s="38">
        <v>41.025149999999996</v>
      </c>
      <c r="H440" s="38">
        <v>-111.91804</v>
      </c>
      <c r="I440" s="38">
        <v>4435</v>
      </c>
      <c r="J440" s="231"/>
      <c r="K440" s="38"/>
      <c r="L440" s="228"/>
      <c r="M440" s="38"/>
    </row>
    <row r="441" spans="1:57">
      <c r="A441" s="149" t="s">
        <v>672</v>
      </c>
      <c r="B441" s="38" t="s">
        <v>420</v>
      </c>
      <c r="C441" s="38" t="s">
        <v>673</v>
      </c>
      <c r="D441" s="76" t="s">
        <v>685</v>
      </c>
      <c r="E441" s="76" t="s">
        <v>1160</v>
      </c>
      <c r="F441" s="38"/>
      <c r="G441" s="38">
        <v>41.025939999999999</v>
      </c>
      <c r="H441" s="38">
        <v>-111.91679000000001</v>
      </c>
      <c r="I441" s="38">
        <v>4445</v>
      </c>
      <c r="J441" s="231"/>
      <c r="K441" s="38"/>
      <c r="L441" s="228"/>
      <c r="M441" s="38"/>
    </row>
    <row r="442" spans="1:57" s="75" customFormat="1">
      <c r="A442" s="149" t="s">
        <v>672</v>
      </c>
      <c r="B442" s="38" t="s">
        <v>420</v>
      </c>
      <c r="C442" s="38" t="s">
        <v>673</v>
      </c>
      <c r="D442" s="76" t="s">
        <v>686</v>
      </c>
      <c r="E442" s="76" t="s">
        <v>1161</v>
      </c>
      <c r="F442" s="38"/>
      <c r="G442" s="38">
        <v>41.026949999999999</v>
      </c>
      <c r="H442" s="38">
        <v>-111.91511</v>
      </c>
      <c r="I442" s="38">
        <v>4456</v>
      </c>
      <c r="J442" s="231"/>
      <c r="K442" s="38"/>
      <c r="L442" s="228"/>
      <c r="M442" s="38"/>
    </row>
    <row r="443" spans="1:57" s="127" customFormat="1" ht="15.6">
      <c r="A443" s="149" t="s">
        <v>672</v>
      </c>
      <c r="B443" s="38" t="s">
        <v>420</v>
      </c>
      <c r="C443" s="38" t="s">
        <v>673</v>
      </c>
      <c r="D443" s="76" t="s">
        <v>687</v>
      </c>
      <c r="E443" s="76" t="s">
        <v>1162</v>
      </c>
      <c r="F443" s="38"/>
      <c r="G443" s="150">
        <v>41.027180000000001</v>
      </c>
      <c r="H443" s="150">
        <v>-111.91479</v>
      </c>
      <c r="I443" s="38">
        <v>4467</v>
      </c>
      <c r="J443" s="231"/>
      <c r="K443" s="38"/>
      <c r="L443" s="228"/>
      <c r="M443" s="38"/>
    </row>
    <row r="444" spans="1:57" s="127" customFormat="1" ht="15.6">
      <c r="A444" s="149" t="s">
        <v>672</v>
      </c>
      <c r="B444" s="38" t="s">
        <v>420</v>
      </c>
      <c r="C444" s="38" t="s">
        <v>673</v>
      </c>
      <c r="D444" s="76" t="s">
        <v>688</v>
      </c>
      <c r="E444" s="76" t="s">
        <v>1163</v>
      </c>
      <c r="F444" s="38"/>
      <c r="G444" s="150">
        <v>41.02861</v>
      </c>
      <c r="H444" s="150">
        <v>-111.91125</v>
      </c>
      <c r="I444" s="38">
        <v>4489</v>
      </c>
      <c r="J444" s="231"/>
      <c r="K444" s="38"/>
      <c r="L444" s="228"/>
      <c r="M444" s="38"/>
    </row>
    <row r="445" spans="1:57" s="75" customFormat="1">
      <c r="A445" s="149" t="s">
        <v>672</v>
      </c>
      <c r="B445" s="38" t="s">
        <v>420</v>
      </c>
      <c r="C445" s="38" t="s">
        <v>673</v>
      </c>
      <c r="D445" s="76" t="s">
        <v>689</v>
      </c>
      <c r="E445" s="76" t="s">
        <v>1164</v>
      </c>
      <c r="F445" s="38"/>
      <c r="G445" s="38">
        <v>41.028790000000001</v>
      </c>
      <c r="H445" s="38">
        <v>-111.91103</v>
      </c>
      <c r="I445" s="38">
        <v>4527</v>
      </c>
      <c r="J445" s="231"/>
      <c r="K445" s="38"/>
      <c r="L445" s="228"/>
      <c r="M445" s="38"/>
    </row>
    <row r="446" spans="1:57" s="75" customFormat="1" ht="15" thickBot="1">
      <c r="A446" s="151" t="s">
        <v>672</v>
      </c>
      <c r="B446" s="152" t="s">
        <v>420</v>
      </c>
      <c r="C446" s="152" t="s">
        <v>673</v>
      </c>
      <c r="D446" s="156" t="s">
        <v>690</v>
      </c>
      <c r="E446" s="156" t="s">
        <v>1165</v>
      </c>
      <c r="F446" s="152"/>
      <c r="G446" s="152">
        <v>41.029350000000001</v>
      </c>
      <c r="H446" s="152">
        <v>-111.91029</v>
      </c>
      <c r="I446" s="152">
        <v>4522</v>
      </c>
      <c r="J446" s="232"/>
      <c r="K446" s="152"/>
      <c r="L446" s="229"/>
      <c r="M446" s="152"/>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c r="AL446" s="38"/>
      <c r="AM446" s="38"/>
      <c r="AN446" s="38"/>
      <c r="AO446" s="38"/>
      <c r="AP446" s="38"/>
      <c r="AQ446" s="38"/>
      <c r="AR446" s="38"/>
      <c r="AS446" s="38"/>
      <c r="AT446" s="38"/>
      <c r="AU446" s="38"/>
      <c r="AV446" s="38"/>
      <c r="AW446" s="38"/>
      <c r="AX446" s="38"/>
      <c r="AY446" s="38"/>
      <c r="AZ446" s="38"/>
      <c r="BA446" s="38"/>
      <c r="BB446" s="38"/>
      <c r="BC446" s="38"/>
      <c r="BD446" s="38"/>
      <c r="BE446" s="38"/>
    </row>
    <row r="447" spans="1:57" s="146" customFormat="1">
      <c r="A447" s="153" t="s">
        <v>703</v>
      </c>
      <c r="B447" s="148" t="s">
        <v>420</v>
      </c>
      <c r="C447" s="148" t="s">
        <v>691</v>
      </c>
      <c r="D447" s="157" t="s">
        <v>692</v>
      </c>
      <c r="E447" s="157" t="s">
        <v>1166</v>
      </c>
      <c r="F447" s="148"/>
      <c r="G447" s="148">
        <v>41.09901</v>
      </c>
      <c r="H447" s="148">
        <v>-111.92234999999999</v>
      </c>
      <c r="I447" s="148">
        <v>4652</v>
      </c>
      <c r="J447" s="230" t="s">
        <v>704</v>
      </c>
      <c r="K447" s="148"/>
      <c r="L447" s="230" t="s">
        <v>706</v>
      </c>
      <c r="M447" s="230" t="s">
        <v>705</v>
      </c>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c r="AL447" s="38"/>
      <c r="AM447" s="38"/>
      <c r="AN447" s="38"/>
      <c r="AO447" s="38"/>
      <c r="AP447" s="38"/>
      <c r="AQ447" s="38"/>
      <c r="AR447" s="38"/>
      <c r="AS447" s="38"/>
      <c r="AT447" s="38"/>
      <c r="AU447" s="38"/>
      <c r="AV447" s="38"/>
      <c r="AW447" s="38"/>
      <c r="AX447" s="38"/>
      <c r="AY447" s="38"/>
      <c r="AZ447" s="38"/>
      <c r="BA447" s="38"/>
      <c r="BB447" s="38"/>
      <c r="BC447" s="38"/>
      <c r="BD447" s="38"/>
      <c r="BE447" s="38"/>
    </row>
    <row r="448" spans="1:57" s="127" customFormat="1">
      <c r="A448" s="154" t="s">
        <v>703</v>
      </c>
      <c r="B448" s="38" t="s">
        <v>420</v>
      </c>
      <c r="C448" s="38" t="s">
        <v>691</v>
      </c>
      <c r="D448" s="76" t="s">
        <v>693</v>
      </c>
      <c r="E448" s="76" t="s">
        <v>1167</v>
      </c>
      <c r="F448" s="38"/>
      <c r="G448" s="76">
        <v>41.099020000000003</v>
      </c>
      <c r="H448" s="76">
        <v>-111.92238</v>
      </c>
      <c r="I448" s="76">
        <v>4658</v>
      </c>
      <c r="J448" s="231"/>
      <c r="K448" s="38"/>
      <c r="L448" s="231"/>
      <c r="M448" s="231"/>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c r="AL448" s="38"/>
      <c r="AM448" s="38"/>
      <c r="AN448" s="38"/>
      <c r="AO448" s="38"/>
      <c r="AP448" s="38"/>
      <c r="AQ448" s="38"/>
      <c r="AR448" s="38"/>
      <c r="AS448" s="38"/>
      <c r="AT448" s="38"/>
      <c r="AU448" s="38"/>
      <c r="AV448" s="38"/>
      <c r="AW448" s="38"/>
      <c r="AX448" s="38"/>
      <c r="AY448" s="38"/>
      <c r="AZ448" s="38"/>
      <c r="BA448" s="38"/>
      <c r="BB448" s="38"/>
      <c r="BC448" s="38"/>
      <c r="BD448" s="38"/>
      <c r="BE448" s="38"/>
    </row>
    <row r="449" spans="1:57" s="127" customFormat="1">
      <c r="A449" s="154" t="s">
        <v>703</v>
      </c>
      <c r="B449" s="38" t="s">
        <v>420</v>
      </c>
      <c r="C449" s="38" t="s">
        <v>691</v>
      </c>
      <c r="D449" s="76" t="s">
        <v>694</v>
      </c>
      <c r="E449" s="76" t="s">
        <v>1168</v>
      </c>
      <c r="F449" s="38"/>
      <c r="G449" s="76">
        <v>41.098939999999999</v>
      </c>
      <c r="H449" s="76">
        <v>-111.92297000000001</v>
      </c>
      <c r="I449" s="76">
        <v>4652</v>
      </c>
      <c r="J449" s="231"/>
      <c r="K449" s="38"/>
      <c r="L449" s="231"/>
      <c r="M449" s="231"/>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c r="AL449" s="38"/>
      <c r="AM449" s="38"/>
      <c r="AN449" s="38"/>
      <c r="AO449" s="38"/>
      <c r="AP449" s="38"/>
      <c r="AQ449" s="38"/>
      <c r="AR449" s="38"/>
      <c r="AS449" s="38"/>
      <c r="AT449" s="38"/>
      <c r="AU449" s="38"/>
      <c r="AV449" s="38"/>
      <c r="AW449" s="38"/>
      <c r="AX449" s="38"/>
      <c r="AY449" s="38"/>
      <c r="AZ449" s="38"/>
      <c r="BA449" s="38"/>
      <c r="BB449" s="38"/>
      <c r="BC449" s="38"/>
      <c r="BD449" s="38"/>
      <c r="BE449" s="38"/>
    </row>
    <row r="450" spans="1:57" s="127" customFormat="1">
      <c r="A450" s="154" t="s">
        <v>703</v>
      </c>
      <c r="B450" s="38" t="s">
        <v>420</v>
      </c>
      <c r="C450" s="38" t="s">
        <v>691</v>
      </c>
      <c r="D450" s="76" t="s">
        <v>695</v>
      </c>
      <c r="E450" s="76" t="s">
        <v>1169</v>
      </c>
      <c r="F450" s="38"/>
      <c r="G450" s="76">
        <v>41.09872</v>
      </c>
      <c r="H450" s="76">
        <v>-111.92298</v>
      </c>
      <c r="I450" s="76">
        <v>4640</v>
      </c>
      <c r="J450" s="231"/>
      <c r="K450" s="38"/>
      <c r="L450" s="231"/>
      <c r="M450" s="231"/>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8"/>
      <c r="AL450" s="38"/>
      <c r="AM450" s="38"/>
      <c r="AN450" s="38"/>
      <c r="AO450" s="38"/>
      <c r="AP450" s="38"/>
      <c r="AQ450" s="38"/>
      <c r="AR450" s="38"/>
      <c r="AS450" s="38"/>
      <c r="AT450" s="38"/>
      <c r="AU450" s="38"/>
      <c r="AV450" s="38"/>
      <c r="AW450" s="38"/>
      <c r="AX450" s="38"/>
      <c r="AY450" s="38"/>
      <c r="AZ450" s="38"/>
      <c r="BA450" s="38"/>
      <c r="BB450" s="38"/>
      <c r="BC450" s="38"/>
      <c r="BD450" s="38"/>
      <c r="BE450" s="38"/>
    </row>
    <row r="451" spans="1:57" s="127" customFormat="1">
      <c r="A451" s="154" t="s">
        <v>703</v>
      </c>
      <c r="B451" s="38" t="s">
        <v>420</v>
      </c>
      <c r="C451" s="38" t="s">
        <v>691</v>
      </c>
      <c r="D451" s="76" t="s">
        <v>696</v>
      </c>
      <c r="E451" s="76" t="s">
        <v>1170</v>
      </c>
      <c r="F451" s="38"/>
      <c r="G451" s="76">
        <v>41.098590000000002</v>
      </c>
      <c r="H451" s="76">
        <v>-111.92352</v>
      </c>
      <c r="I451" s="76">
        <v>4618</v>
      </c>
      <c r="J451" s="231"/>
      <c r="K451" s="38"/>
      <c r="L451" s="231"/>
      <c r="M451" s="231"/>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c r="AL451" s="38"/>
      <c r="AM451" s="38"/>
      <c r="AN451" s="38"/>
      <c r="AO451" s="38"/>
      <c r="AP451" s="38"/>
      <c r="AQ451" s="38"/>
      <c r="AR451" s="38"/>
      <c r="AS451" s="38"/>
      <c r="AT451" s="38"/>
      <c r="AU451" s="38"/>
      <c r="AV451" s="38"/>
      <c r="AW451" s="38"/>
      <c r="AX451" s="38"/>
      <c r="AY451" s="38"/>
      <c r="AZ451" s="38"/>
      <c r="BA451" s="38"/>
      <c r="BB451" s="38"/>
      <c r="BC451" s="38"/>
      <c r="BD451" s="38"/>
      <c r="BE451" s="38"/>
    </row>
    <row r="452" spans="1:57" s="127" customFormat="1">
      <c r="A452" s="154" t="s">
        <v>703</v>
      </c>
      <c r="B452" s="38" t="s">
        <v>420</v>
      </c>
      <c r="C452" s="38" t="s">
        <v>691</v>
      </c>
      <c r="D452" s="76" t="s">
        <v>697</v>
      </c>
      <c r="E452" s="76" t="s">
        <v>1171</v>
      </c>
      <c r="F452" s="38"/>
      <c r="G452" s="76">
        <v>41.098179999999999</v>
      </c>
      <c r="H452" s="76">
        <v>-111.92409000000001</v>
      </c>
      <c r="I452" s="76">
        <v>4679</v>
      </c>
      <c r="J452" s="231"/>
      <c r="K452" s="38"/>
      <c r="L452" s="231"/>
      <c r="M452" s="231"/>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8"/>
      <c r="AL452" s="38"/>
      <c r="AM452" s="38"/>
      <c r="AN452" s="38"/>
      <c r="AO452" s="38"/>
      <c r="AP452" s="38"/>
      <c r="AQ452" s="38"/>
      <c r="AR452" s="38"/>
      <c r="AS452" s="38"/>
      <c r="AT452" s="38"/>
      <c r="AU452" s="38"/>
      <c r="AV452" s="38"/>
      <c r="AW452" s="38"/>
      <c r="AX452" s="38"/>
      <c r="AY452" s="38"/>
      <c r="AZ452" s="38"/>
      <c r="BA452" s="38"/>
      <c r="BB452" s="38"/>
      <c r="BC452" s="38"/>
      <c r="BD452" s="38"/>
      <c r="BE452" s="38"/>
    </row>
    <row r="453" spans="1:57" s="127" customFormat="1">
      <c r="A453" s="154" t="s">
        <v>703</v>
      </c>
      <c r="B453" s="38" t="s">
        <v>420</v>
      </c>
      <c r="C453" s="38" t="s">
        <v>691</v>
      </c>
      <c r="D453" s="76" t="s">
        <v>698</v>
      </c>
      <c r="E453" s="76" t="s">
        <v>1172</v>
      </c>
      <c r="F453" s="38"/>
      <c r="G453" s="76">
        <v>41.097769999999997</v>
      </c>
      <c r="H453" s="76">
        <v>-111.92693</v>
      </c>
      <c r="I453" s="76">
        <v>4602</v>
      </c>
      <c r="J453" s="231"/>
      <c r="K453" s="38"/>
      <c r="L453" s="231"/>
      <c r="M453" s="231"/>
    </row>
    <row r="454" spans="1:57" s="127" customFormat="1">
      <c r="A454" s="154" t="s">
        <v>703</v>
      </c>
      <c r="B454" s="38" t="s">
        <v>420</v>
      </c>
      <c r="C454" s="38" t="s">
        <v>691</v>
      </c>
      <c r="D454" s="76" t="s">
        <v>699</v>
      </c>
      <c r="E454" s="76" t="s">
        <v>1173</v>
      </c>
      <c r="F454" s="38"/>
      <c r="G454" s="38">
        <v>41.098120000000002</v>
      </c>
      <c r="H454" s="76">
        <v>-111.92762</v>
      </c>
      <c r="I454" s="76">
        <v>4555</v>
      </c>
      <c r="J454" s="231"/>
      <c r="K454" s="38"/>
      <c r="L454" s="231"/>
      <c r="M454" s="231"/>
    </row>
    <row r="455" spans="1:57" s="127" customFormat="1">
      <c r="A455" s="154" t="s">
        <v>703</v>
      </c>
      <c r="B455" s="38" t="s">
        <v>420</v>
      </c>
      <c r="C455" s="38" t="s">
        <v>691</v>
      </c>
      <c r="D455" s="76" t="s">
        <v>700</v>
      </c>
      <c r="E455" s="76" t="s">
        <v>1174</v>
      </c>
      <c r="F455" s="38"/>
      <c r="G455" s="38">
        <v>41.09778</v>
      </c>
      <c r="H455" s="76">
        <v>-111.92768</v>
      </c>
      <c r="I455" s="76">
        <v>4604</v>
      </c>
      <c r="J455" s="231"/>
      <c r="K455" s="38"/>
      <c r="L455" s="231"/>
      <c r="M455" s="231"/>
    </row>
    <row r="456" spans="1:57" s="127" customFormat="1">
      <c r="A456" s="154" t="s">
        <v>703</v>
      </c>
      <c r="B456" s="38" t="s">
        <v>420</v>
      </c>
      <c r="C456" s="38" t="s">
        <v>691</v>
      </c>
      <c r="D456" s="76" t="s">
        <v>701</v>
      </c>
      <c r="E456" s="76" t="s">
        <v>1175</v>
      </c>
      <c r="F456" s="38"/>
      <c r="G456" s="38">
        <v>41.097560000000001</v>
      </c>
      <c r="H456" s="76">
        <v>-111.92766</v>
      </c>
      <c r="I456" s="76">
        <v>4600</v>
      </c>
      <c r="J456" s="231"/>
      <c r="K456" s="38"/>
      <c r="L456" s="231"/>
      <c r="M456" s="231"/>
    </row>
    <row r="457" spans="1:57" s="127" customFormat="1" ht="16.350000000000001" customHeight="1">
      <c r="A457" s="154" t="s">
        <v>703</v>
      </c>
      <c r="B457" s="38" t="s">
        <v>420</v>
      </c>
      <c r="C457" s="38" t="s">
        <v>691</v>
      </c>
      <c r="D457" s="76" t="s">
        <v>707</v>
      </c>
      <c r="E457" s="76" t="s">
        <v>1176</v>
      </c>
      <c r="F457" s="38"/>
      <c r="G457" s="38">
        <v>41.097259999999999</v>
      </c>
      <c r="H457" s="76">
        <v>-111.92797</v>
      </c>
      <c r="I457" s="76">
        <v>4597</v>
      </c>
      <c r="J457" s="231"/>
      <c r="K457" s="38"/>
      <c r="L457" s="231"/>
      <c r="M457" s="231"/>
    </row>
    <row r="458" spans="1:57" s="127" customFormat="1" ht="16.350000000000001" customHeight="1">
      <c r="A458" s="154" t="s">
        <v>703</v>
      </c>
      <c r="B458" s="38" t="s">
        <v>420</v>
      </c>
      <c r="C458" s="38" t="s">
        <v>691</v>
      </c>
      <c r="D458" s="76" t="s">
        <v>708</v>
      </c>
      <c r="E458" s="76" t="s">
        <v>1177</v>
      </c>
      <c r="F458" s="38"/>
      <c r="G458" s="38">
        <v>41.097149999999999</v>
      </c>
      <c r="H458" s="76">
        <v>-111.92794000000001</v>
      </c>
      <c r="I458" s="76">
        <v>4593</v>
      </c>
      <c r="J458" s="38"/>
      <c r="K458" s="38"/>
      <c r="L458" s="38"/>
      <c r="M458" s="38"/>
    </row>
    <row r="459" spans="1:57" s="127" customFormat="1" ht="16.350000000000001" customHeight="1">
      <c r="A459" s="154" t="s">
        <v>703</v>
      </c>
      <c r="B459" s="38" t="s">
        <v>420</v>
      </c>
      <c r="C459" s="38" t="s">
        <v>691</v>
      </c>
      <c r="D459" s="76" t="s">
        <v>709</v>
      </c>
      <c r="E459" s="76" t="s">
        <v>1178</v>
      </c>
      <c r="F459" s="38"/>
      <c r="G459" s="38">
        <v>41.097499999999997</v>
      </c>
      <c r="H459" s="76">
        <v>-111.9276</v>
      </c>
      <c r="I459" s="76">
        <v>4596</v>
      </c>
      <c r="J459" s="38"/>
      <c r="K459" s="38"/>
      <c r="L459" s="38"/>
      <c r="M459" s="38"/>
    </row>
    <row r="460" spans="1:57" s="127" customFormat="1" ht="16.350000000000001" customHeight="1">
      <c r="A460" s="154" t="s">
        <v>703</v>
      </c>
      <c r="B460" s="38" t="s">
        <v>420</v>
      </c>
      <c r="C460" s="38" t="s">
        <v>691</v>
      </c>
      <c r="D460" s="76" t="s">
        <v>710</v>
      </c>
      <c r="E460" s="76" t="s">
        <v>1179</v>
      </c>
      <c r="F460" s="38"/>
      <c r="G460" s="38">
        <v>41.097580000000001</v>
      </c>
      <c r="H460" s="76">
        <v>-111.92758000000001</v>
      </c>
      <c r="I460" s="76">
        <v>4595</v>
      </c>
      <c r="J460" s="38"/>
      <c r="K460" s="38"/>
      <c r="L460" s="38"/>
      <c r="M460" s="38"/>
    </row>
    <row r="461" spans="1:57" s="127" customFormat="1" ht="16.350000000000001" customHeight="1" thickBot="1">
      <c r="A461" s="155" t="s">
        <v>703</v>
      </c>
      <c r="B461" s="152" t="s">
        <v>420</v>
      </c>
      <c r="C461" s="152" t="s">
        <v>691</v>
      </c>
      <c r="D461" s="156" t="s">
        <v>711</v>
      </c>
      <c r="E461" s="156" t="s">
        <v>1180</v>
      </c>
      <c r="F461" s="152"/>
      <c r="G461" s="152">
        <v>41.097589999999997</v>
      </c>
      <c r="H461" s="156">
        <v>-111.92761</v>
      </c>
      <c r="I461" s="156">
        <v>4599</v>
      </c>
      <c r="J461" s="152"/>
      <c r="K461" s="152"/>
      <c r="L461" s="152"/>
      <c r="M461" s="152"/>
    </row>
    <row r="462" spans="1:57" s="127" customFormat="1" ht="16.350000000000001" customHeight="1">
      <c r="A462" s="153" t="s">
        <v>712</v>
      </c>
      <c r="B462" s="157" t="s">
        <v>420</v>
      </c>
      <c r="C462" s="157" t="s">
        <v>713</v>
      </c>
      <c r="D462" s="157" t="s">
        <v>714</v>
      </c>
      <c r="E462" s="157" t="s">
        <v>1181</v>
      </c>
      <c r="F462" s="148"/>
      <c r="G462" s="148">
        <v>41.23442</v>
      </c>
      <c r="H462" s="157">
        <v>-111.93138</v>
      </c>
      <c r="I462" s="157">
        <v>4420</v>
      </c>
      <c r="J462" s="148" t="s">
        <v>715</v>
      </c>
      <c r="K462" s="148"/>
      <c r="L462" s="148" t="s">
        <v>716</v>
      </c>
      <c r="M462" s="148" t="s">
        <v>717</v>
      </c>
    </row>
    <row r="463" spans="1:57" s="127" customFormat="1" ht="16.350000000000001" customHeight="1">
      <c r="A463" s="154" t="s">
        <v>712</v>
      </c>
      <c r="B463" s="76" t="s">
        <v>420</v>
      </c>
      <c r="C463" s="76" t="s">
        <v>713</v>
      </c>
      <c r="D463" s="76" t="s">
        <v>718</v>
      </c>
      <c r="E463" s="76" t="s">
        <v>1182</v>
      </c>
      <c r="F463" s="38"/>
      <c r="G463" s="38">
        <v>41.235050000000001</v>
      </c>
      <c r="H463" s="76">
        <v>-111.93250999999999</v>
      </c>
      <c r="I463" s="76"/>
      <c r="J463" s="38"/>
      <c r="K463" s="38"/>
      <c r="L463" s="38" t="s">
        <v>732</v>
      </c>
      <c r="M463" s="38"/>
    </row>
    <row r="464" spans="1:57" s="127" customFormat="1" ht="16.350000000000001" customHeight="1">
      <c r="A464" s="154" t="s">
        <v>712</v>
      </c>
      <c r="B464" s="76" t="s">
        <v>420</v>
      </c>
      <c r="C464" s="76" t="s">
        <v>713</v>
      </c>
      <c r="D464" s="76" t="s">
        <v>719</v>
      </c>
      <c r="E464" s="76" t="s">
        <v>1183</v>
      </c>
      <c r="F464" s="38"/>
      <c r="G464" s="38">
        <v>41.234990000000003</v>
      </c>
      <c r="H464" s="76">
        <v>-111.93223999999999</v>
      </c>
      <c r="I464" s="76"/>
      <c r="J464" s="38"/>
      <c r="K464" s="38"/>
      <c r="L464" s="38" t="s">
        <v>733</v>
      </c>
      <c r="M464" s="38"/>
    </row>
    <row r="465" spans="1:13" s="127" customFormat="1" ht="16.350000000000001" customHeight="1">
      <c r="A465" s="154" t="s">
        <v>712</v>
      </c>
      <c r="B465" s="76" t="s">
        <v>420</v>
      </c>
      <c r="C465" s="76" t="s">
        <v>713</v>
      </c>
      <c r="D465" s="76" t="s">
        <v>720</v>
      </c>
      <c r="E465" s="76" t="s">
        <v>1184</v>
      </c>
      <c r="F465" s="76" t="s">
        <v>734</v>
      </c>
      <c r="G465" s="38">
        <v>41.234760000000001</v>
      </c>
      <c r="H465" s="76">
        <v>-111.93223999999999</v>
      </c>
      <c r="I465" s="76"/>
      <c r="J465" s="38"/>
      <c r="K465" s="38"/>
      <c r="L465" s="38"/>
      <c r="M465" s="38"/>
    </row>
    <row r="466" spans="1:13" s="127" customFormat="1" ht="16.350000000000001" customHeight="1">
      <c r="A466" s="154" t="s">
        <v>712</v>
      </c>
      <c r="B466" s="76" t="s">
        <v>420</v>
      </c>
      <c r="C466" s="76" t="s">
        <v>713</v>
      </c>
      <c r="D466" s="76" t="s">
        <v>721</v>
      </c>
      <c r="E466" s="76" t="s">
        <v>1185</v>
      </c>
      <c r="F466" s="76" t="s">
        <v>25</v>
      </c>
      <c r="G466" s="38">
        <v>41.234659999999998</v>
      </c>
      <c r="H466" s="76">
        <v>-111.93179000000001</v>
      </c>
      <c r="I466" s="76"/>
      <c r="J466" s="38"/>
      <c r="K466" s="38"/>
      <c r="L466" s="38"/>
      <c r="M466" s="38"/>
    </row>
    <row r="467" spans="1:13" s="127" customFormat="1" ht="16.350000000000001" customHeight="1">
      <c r="A467" s="154" t="s">
        <v>712</v>
      </c>
      <c r="B467" s="76" t="s">
        <v>420</v>
      </c>
      <c r="C467" s="76" t="s">
        <v>713</v>
      </c>
      <c r="D467" s="76" t="s">
        <v>722</v>
      </c>
      <c r="E467" s="76" t="s">
        <v>1186</v>
      </c>
      <c r="F467" s="76" t="s">
        <v>734</v>
      </c>
      <c r="G467" s="38">
        <v>41.234490000000001</v>
      </c>
      <c r="H467" s="76">
        <v>-111.93213</v>
      </c>
      <c r="I467" s="76"/>
      <c r="J467" s="38"/>
      <c r="K467" s="38"/>
      <c r="L467" s="38"/>
      <c r="M467" s="38"/>
    </row>
    <row r="468" spans="1:13" s="127" customFormat="1" ht="16.350000000000001" customHeight="1">
      <c r="A468" s="154" t="s">
        <v>712</v>
      </c>
      <c r="B468" s="76" t="s">
        <v>420</v>
      </c>
      <c r="C468" s="76" t="s">
        <v>713</v>
      </c>
      <c r="D468" s="76" t="s">
        <v>723</v>
      </c>
      <c r="E468" s="76" t="s">
        <v>1187</v>
      </c>
      <c r="F468" s="38"/>
      <c r="G468" s="38">
        <v>41.235329999999998</v>
      </c>
      <c r="H468" s="76">
        <v>-111.93328</v>
      </c>
      <c r="I468" s="76"/>
      <c r="J468" s="38"/>
      <c r="K468" s="38"/>
      <c r="L468" s="38"/>
      <c r="M468" s="38"/>
    </row>
    <row r="469" spans="1:13" s="127" customFormat="1" ht="16.350000000000001" customHeight="1">
      <c r="A469" s="154" t="s">
        <v>712</v>
      </c>
      <c r="B469" s="76" t="s">
        <v>420</v>
      </c>
      <c r="C469" s="76" t="s">
        <v>713</v>
      </c>
      <c r="D469" s="76" t="s">
        <v>724</v>
      </c>
      <c r="E469" s="76" t="s">
        <v>1188</v>
      </c>
      <c r="F469" s="38"/>
      <c r="G469" s="38">
        <v>41.235900000000001</v>
      </c>
      <c r="H469" s="76">
        <v>-111.93311</v>
      </c>
      <c r="I469" s="76"/>
      <c r="J469" s="38"/>
      <c r="K469" s="38"/>
      <c r="L469" s="38" t="s">
        <v>735</v>
      </c>
      <c r="M469" s="38" t="s">
        <v>736</v>
      </c>
    </row>
    <row r="470" spans="1:13" s="127" customFormat="1" ht="16.350000000000001" customHeight="1">
      <c r="A470" s="154" t="s">
        <v>712</v>
      </c>
      <c r="B470" s="76" t="s">
        <v>420</v>
      </c>
      <c r="C470" s="76" t="s">
        <v>713</v>
      </c>
      <c r="D470" s="76" t="s">
        <v>725</v>
      </c>
      <c r="E470" s="76" t="s">
        <v>1189</v>
      </c>
      <c r="F470" s="38"/>
      <c r="G470" s="38">
        <v>41.234400000000001</v>
      </c>
      <c r="H470" s="76">
        <v>-111.93084</v>
      </c>
      <c r="I470" s="76"/>
      <c r="J470" s="38"/>
      <c r="K470" s="38"/>
      <c r="L470" s="38" t="s">
        <v>737</v>
      </c>
      <c r="M470" s="38"/>
    </row>
    <row r="471" spans="1:13" s="127" customFormat="1" ht="16.350000000000001" customHeight="1">
      <c r="A471" s="154" t="s">
        <v>712</v>
      </c>
      <c r="B471" s="76" t="s">
        <v>420</v>
      </c>
      <c r="C471" s="76" t="s">
        <v>713</v>
      </c>
      <c r="D471" s="76" t="s">
        <v>726</v>
      </c>
      <c r="E471" s="76" t="s">
        <v>1190</v>
      </c>
      <c r="F471" s="38"/>
      <c r="G471" s="38">
        <v>41.234319999999997</v>
      </c>
      <c r="H471" s="76">
        <v>-111.93057</v>
      </c>
      <c r="I471" s="76"/>
      <c r="J471" s="38"/>
      <c r="K471" s="38"/>
      <c r="L471" s="38" t="s">
        <v>738</v>
      </c>
      <c r="M471" s="38"/>
    </row>
    <row r="472" spans="1:13" s="127" customFormat="1" ht="16.350000000000001" customHeight="1">
      <c r="A472" s="154" t="s">
        <v>712</v>
      </c>
      <c r="B472" s="76" t="s">
        <v>420</v>
      </c>
      <c r="C472" s="76" t="s">
        <v>713</v>
      </c>
      <c r="D472" s="76" t="s">
        <v>727</v>
      </c>
      <c r="E472" s="76" t="s">
        <v>1191</v>
      </c>
      <c r="F472" s="38"/>
      <c r="G472" s="38">
        <v>41.234079999999999</v>
      </c>
      <c r="H472" s="76">
        <v>-111.93031000000001</v>
      </c>
      <c r="I472" s="76"/>
      <c r="J472" s="38"/>
      <c r="K472" s="38"/>
      <c r="L472" s="38"/>
      <c r="M472" s="38"/>
    </row>
    <row r="473" spans="1:13" s="127" customFormat="1" ht="16.350000000000001" customHeight="1">
      <c r="A473" s="154" t="s">
        <v>712</v>
      </c>
      <c r="B473" s="76" t="s">
        <v>420</v>
      </c>
      <c r="C473" s="76" t="s">
        <v>713</v>
      </c>
      <c r="D473" s="76" t="s">
        <v>728</v>
      </c>
      <c r="E473" s="76" t="s">
        <v>1192</v>
      </c>
      <c r="F473" s="38"/>
      <c r="G473" s="38">
        <v>41.234059999999999</v>
      </c>
      <c r="H473" s="76">
        <v>-111.93007</v>
      </c>
      <c r="I473" s="76"/>
      <c r="J473" s="38"/>
      <c r="K473" s="38"/>
      <c r="L473" s="38"/>
      <c r="M473" s="38"/>
    </row>
    <row r="474" spans="1:13" s="127" customFormat="1" ht="16.350000000000001" customHeight="1">
      <c r="A474" s="154" t="s">
        <v>712</v>
      </c>
      <c r="B474" s="76" t="s">
        <v>420</v>
      </c>
      <c r="C474" s="76" t="s">
        <v>713</v>
      </c>
      <c r="D474" s="76" t="s">
        <v>729</v>
      </c>
      <c r="E474" s="76" t="s">
        <v>1193</v>
      </c>
      <c r="F474" s="38"/>
      <c r="G474" s="38">
        <v>41.234070000000003</v>
      </c>
      <c r="H474" s="76">
        <v>-111.92961</v>
      </c>
      <c r="I474" s="76"/>
      <c r="J474" s="38"/>
      <c r="K474" s="38"/>
      <c r="L474" s="38"/>
      <c r="M474" s="38"/>
    </row>
    <row r="475" spans="1:13" s="127" customFormat="1" ht="16.350000000000001" customHeight="1">
      <c r="A475" s="154" t="s">
        <v>712</v>
      </c>
      <c r="B475" s="76" t="s">
        <v>420</v>
      </c>
      <c r="C475" s="76" t="s">
        <v>713</v>
      </c>
      <c r="D475" s="76" t="s">
        <v>730</v>
      </c>
      <c r="E475" s="76" t="s">
        <v>1194</v>
      </c>
      <c r="F475" s="38"/>
      <c r="G475" s="38">
        <v>41.234659999999998</v>
      </c>
      <c r="H475" s="76">
        <v>-111.92904</v>
      </c>
      <c r="I475" s="76"/>
      <c r="J475" s="38"/>
      <c r="K475" s="38"/>
      <c r="L475" s="38"/>
      <c r="M475" s="38"/>
    </row>
    <row r="476" spans="1:13" s="127" customFormat="1" ht="15.75" customHeight="1" thickBot="1">
      <c r="A476" s="155" t="s">
        <v>712</v>
      </c>
      <c r="B476" s="156" t="s">
        <v>420</v>
      </c>
      <c r="C476" s="156" t="s">
        <v>713</v>
      </c>
      <c r="D476" s="156" t="s">
        <v>731</v>
      </c>
      <c r="E476" s="156" t="s">
        <v>1195</v>
      </c>
      <c r="F476" s="152"/>
      <c r="G476" s="152">
        <v>41.234900000000003</v>
      </c>
      <c r="H476" s="156">
        <v>-111.92908</v>
      </c>
      <c r="I476" s="156"/>
      <c r="J476" s="152"/>
      <c r="K476" s="152"/>
      <c r="L476" s="152"/>
      <c r="M476" s="152" t="s">
        <v>739</v>
      </c>
    </row>
    <row r="477" spans="1:13" s="127" customFormat="1" ht="15.75" customHeight="1">
      <c r="A477" s="153" t="s">
        <v>740</v>
      </c>
      <c r="B477" s="157" t="s">
        <v>420</v>
      </c>
      <c r="C477" s="157" t="s">
        <v>741</v>
      </c>
      <c r="D477" s="157" t="s">
        <v>742</v>
      </c>
      <c r="E477" s="157" t="s">
        <v>1196</v>
      </c>
      <c r="F477" s="148"/>
      <c r="G477" s="127">
        <v>41.156259900000002</v>
      </c>
      <c r="H477" s="177" t="s">
        <v>1295</v>
      </c>
      <c r="I477" s="157"/>
      <c r="J477" s="148" t="s">
        <v>715</v>
      </c>
      <c r="K477" s="148"/>
      <c r="L477" s="148" t="s">
        <v>757</v>
      </c>
      <c r="M477" s="148" t="s">
        <v>758</v>
      </c>
    </row>
    <row r="478" spans="1:13" s="127" customFormat="1" ht="15.75" customHeight="1">
      <c r="A478" s="154" t="s">
        <v>740</v>
      </c>
      <c r="B478" s="76" t="s">
        <v>420</v>
      </c>
      <c r="C478" s="76" t="s">
        <v>741</v>
      </c>
      <c r="D478" s="76" t="s">
        <v>743</v>
      </c>
      <c r="E478" s="76" t="s">
        <v>1197</v>
      </c>
      <c r="F478" s="38"/>
      <c r="G478" s="127">
        <v>41.156005399999998</v>
      </c>
      <c r="H478" s="177" t="s">
        <v>1296</v>
      </c>
      <c r="I478" s="76"/>
      <c r="J478" s="38"/>
      <c r="K478" s="38"/>
      <c r="L478" s="38"/>
      <c r="M478" s="38"/>
    </row>
    <row r="479" spans="1:13" s="127" customFormat="1" ht="15.75" customHeight="1">
      <c r="A479" s="154" t="s">
        <v>740</v>
      </c>
      <c r="B479" s="76" t="s">
        <v>420</v>
      </c>
      <c r="C479" s="76" t="s">
        <v>741</v>
      </c>
      <c r="D479" s="76" t="s">
        <v>744</v>
      </c>
      <c r="E479" s="76" t="s">
        <v>1198</v>
      </c>
      <c r="F479" s="38"/>
      <c r="G479" s="127">
        <v>41.156087200000002</v>
      </c>
      <c r="H479" s="177" t="s">
        <v>1297</v>
      </c>
      <c r="I479" s="76"/>
      <c r="J479" s="38"/>
      <c r="K479" s="38"/>
      <c r="L479" s="38"/>
      <c r="M479" s="38"/>
    </row>
    <row r="480" spans="1:13" s="127" customFormat="1" ht="15.75" customHeight="1">
      <c r="A480" s="154" t="s">
        <v>740</v>
      </c>
      <c r="B480" s="76" t="s">
        <v>420</v>
      </c>
      <c r="C480" s="76" t="s">
        <v>741</v>
      </c>
      <c r="D480" s="76" t="s">
        <v>745</v>
      </c>
      <c r="E480" s="76" t="s">
        <v>1199</v>
      </c>
      <c r="F480" s="38"/>
      <c r="G480" s="127">
        <v>41.155779799999998</v>
      </c>
      <c r="H480" s="177" t="s">
        <v>1298</v>
      </c>
      <c r="I480" s="76"/>
      <c r="J480" s="38"/>
      <c r="K480" s="38"/>
      <c r="L480" s="38"/>
      <c r="M480" s="38"/>
    </row>
    <row r="481" spans="1:13" s="127" customFormat="1" ht="15.75" customHeight="1">
      <c r="A481" s="154" t="s">
        <v>740</v>
      </c>
      <c r="B481" s="76" t="s">
        <v>420</v>
      </c>
      <c r="C481" s="76" t="s">
        <v>741</v>
      </c>
      <c r="D481" s="76" t="s">
        <v>746</v>
      </c>
      <c r="E481" s="76" t="s">
        <v>1200</v>
      </c>
      <c r="F481" s="38"/>
      <c r="G481" s="127">
        <v>41.157207399999997</v>
      </c>
      <c r="H481" s="177" t="s">
        <v>1299</v>
      </c>
      <c r="I481" s="76"/>
      <c r="J481" s="38"/>
      <c r="K481" s="38"/>
      <c r="L481" s="38"/>
      <c r="M481" s="38"/>
    </row>
    <row r="482" spans="1:13" s="127" customFormat="1" ht="15.75" customHeight="1">
      <c r="A482" s="154" t="s">
        <v>740</v>
      </c>
      <c r="B482" s="76" t="s">
        <v>420</v>
      </c>
      <c r="C482" s="76" t="s">
        <v>741</v>
      </c>
      <c r="D482" s="76" t="s">
        <v>747</v>
      </c>
      <c r="E482" s="76" t="s">
        <v>1201</v>
      </c>
      <c r="F482" s="38"/>
      <c r="G482" s="127">
        <v>41.157497300000003</v>
      </c>
      <c r="H482" s="177" t="s">
        <v>1300</v>
      </c>
      <c r="I482" s="76"/>
      <c r="J482" s="38"/>
      <c r="K482" s="38"/>
      <c r="L482" s="38"/>
      <c r="M482" s="38"/>
    </row>
    <row r="483" spans="1:13" s="127" customFormat="1" ht="15.75" customHeight="1">
      <c r="A483" s="154" t="s">
        <v>740</v>
      </c>
      <c r="B483" s="76" t="s">
        <v>420</v>
      </c>
      <c r="C483" s="76" t="s">
        <v>741</v>
      </c>
      <c r="D483" s="76" t="s">
        <v>748</v>
      </c>
      <c r="E483" s="76" t="s">
        <v>1202</v>
      </c>
      <c r="F483" s="38"/>
      <c r="G483" s="127">
        <v>41.157597099999997</v>
      </c>
      <c r="H483" s="177" t="s">
        <v>1301</v>
      </c>
      <c r="I483" s="76"/>
      <c r="J483" s="38"/>
      <c r="K483" s="38"/>
      <c r="L483" s="38"/>
      <c r="M483" s="38"/>
    </row>
    <row r="484" spans="1:13" s="127" customFormat="1" ht="15.75" customHeight="1">
      <c r="A484" s="154" t="s">
        <v>740</v>
      </c>
      <c r="B484" s="76" t="s">
        <v>420</v>
      </c>
      <c r="C484" s="76" t="s">
        <v>741</v>
      </c>
      <c r="D484" s="76" t="s">
        <v>749</v>
      </c>
      <c r="E484" s="76" t="s">
        <v>1203</v>
      </c>
      <c r="F484" s="38"/>
      <c r="G484" s="127">
        <v>41.157500300000002</v>
      </c>
      <c r="H484" s="177" t="s">
        <v>1302</v>
      </c>
      <c r="I484" s="76"/>
      <c r="J484" s="38"/>
      <c r="K484" s="38"/>
      <c r="L484" s="38"/>
      <c r="M484" s="38"/>
    </row>
    <row r="485" spans="1:13" s="127" customFormat="1" ht="15.75" customHeight="1">
      <c r="A485" s="154" t="s">
        <v>740</v>
      </c>
      <c r="B485" s="76" t="s">
        <v>420</v>
      </c>
      <c r="C485" s="76" t="s">
        <v>741</v>
      </c>
      <c r="D485" s="76" t="s">
        <v>750</v>
      </c>
      <c r="E485" s="76" t="s">
        <v>1204</v>
      </c>
      <c r="F485" s="38"/>
      <c r="G485" s="127">
        <v>41.158105999999997</v>
      </c>
      <c r="H485" s="177" t="s">
        <v>1303</v>
      </c>
      <c r="I485" s="76"/>
      <c r="J485" s="38"/>
      <c r="K485" s="38"/>
      <c r="L485" s="38"/>
      <c r="M485" s="38"/>
    </row>
    <row r="486" spans="1:13" s="127" customFormat="1" ht="15.75" customHeight="1">
      <c r="A486" s="154" t="s">
        <v>740</v>
      </c>
      <c r="B486" s="76" t="s">
        <v>420</v>
      </c>
      <c r="C486" s="76" t="s">
        <v>741</v>
      </c>
      <c r="D486" s="76" t="s">
        <v>751</v>
      </c>
      <c r="E486" s="76" t="s">
        <v>1205</v>
      </c>
      <c r="F486" s="76" t="s">
        <v>734</v>
      </c>
      <c r="G486" s="127">
        <v>41.158568199999998</v>
      </c>
      <c r="H486" s="177" t="s">
        <v>1304</v>
      </c>
      <c r="I486" s="76"/>
      <c r="J486" s="38"/>
      <c r="K486" s="38"/>
      <c r="L486" s="38"/>
      <c r="M486" s="38"/>
    </row>
    <row r="487" spans="1:13" s="127" customFormat="1" ht="15.75" customHeight="1">
      <c r="A487" s="154" t="s">
        <v>740</v>
      </c>
      <c r="B487" s="76" t="s">
        <v>420</v>
      </c>
      <c r="C487" s="76" t="s">
        <v>741</v>
      </c>
      <c r="D487" s="76" t="s">
        <v>752</v>
      </c>
      <c r="E487" s="76" t="s">
        <v>1206</v>
      </c>
      <c r="F487" s="38"/>
      <c r="G487" s="127">
        <v>41.1583732</v>
      </c>
      <c r="H487" s="177" t="s">
        <v>1305</v>
      </c>
      <c r="I487" s="76"/>
      <c r="J487" s="38"/>
      <c r="K487" s="38"/>
      <c r="L487" s="38"/>
      <c r="M487" s="38"/>
    </row>
    <row r="488" spans="1:13" s="127" customFormat="1" ht="15.75" customHeight="1">
      <c r="A488" s="154" t="s">
        <v>740</v>
      </c>
      <c r="B488" s="76" t="s">
        <v>420</v>
      </c>
      <c r="C488" s="76" t="s">
        <v>741</v>
      </c>
      <c r="D488" s="76" t="s">
        <v>753</v>
      </c>
      <c r="E488" s="76" t="s">
        <v>1207</v>
      </c>
      <c r="F488" s="38"/>
      <c r="G488" s="127">
        <v>41.158270600000002</v>
      </c>
      <c r="H488" s="177" t="s">
        <v>1306</v>
      </c>
      <c r="I488" s="76"/>
      <c r="J488" s="38"/>
      <c r="K488" s="38"/>
      <c r="L488" s="38"/>
      <c r="M488" s="38"/>
    </row>
    <row r="489" spans="1:13" s="127" customFormat="1" ht="15.75" customHeight="1">
      <c r="A489" s="154" t="s">
        <v>740</v>
      </c>
      <c r="B489" s="76" t="s">
        <v>420</v>
      </c>
      <c r="C489" s="76" t="s">
        <v>741</v>
      </c>
      <c r="D489" s="76" t="s">
        <v>754</v>
      </c>
      <c r="E489" s="76" t="s">
        <v>1208</v>
      </c>
      <c r="F489" s="38"/>
      <c r="G489" s="38"/>
      <c r="H489" s="178"/>
      <c r="I489" s="76"/>
      <c r="J489" s="38"/>
      <c r="K489" s="38"/>
      <c r="L489" s="38"/>
      <c r="M489" s="38"/>
    </row>
    <row r="490" spans="1:13" s="127" customFormat="1" ht="15.75" customHeight="1">
      <c r="A490" s="154" t="s">
        <v>740</v>
      </c>
      <c r="B490" s="76" t="s">
        <v>420</v>
      </c>
      <c r="C490" s="76" t="s">
        <v>741</v>
      </c>
      <c r="D490" s="76" t="s">
        <v>755</v>
      </c>
      <c r="E490" s="76" t="s">
        <v>1209</v>
      </c>
      <c r="F490" s="38"/>
      <c r="G490" s="38"/>
      <c r="H490" s="178"/>
      <c r="I490" s="76"/>
      <c r="J490" s="38"/>
      <c r="K490" s="38"/>
      <c r="L490" s="38"/>
      <c r="M490" s="38"/>
    </row>
    <row r="491" spans="1:13" s="127" customFormat="1" ht="15.75" customHeight="1" thickBot="1">
      <c r="A491" s="155" t="s">
        <v>740</v>
      </c>
      <c r="B491" s="156" t="s">
        <v>420</v>
      </c>
      <c r="C491" s="156" t="s">
        <v>741</v>
      </c>
      <c r="D491" s="156" t="s">
        <v>756</v>
      </c>
      <c r="E491" s="156" t="s">
        <v>1210</v>
      </c>
      <c r="F491" s="152"/>
      <c r="G491" s="152"/>
      <c r="H491" s="179"/>
      <c r="I491" s="156"/>
      <c r="J491" s="152"/>
      <c r="K491" s="152"/>
      <c r="L491" s="152"/>
      <c r="M491" s="152"/>
    </row>
    <row r="492" spans="1:13">
      <c r="G492" s="49"/>
      <c r="H492" s="49"/>
      <c r="I492" s="49"/>
    </row>
    <row r="493" spans="1:13" ht="15" thickBot="1"/>
    <row r="494" spans="1:13">
      <c r="A494" s="44"/>
      <c r="B494" s="49"/>
      <c r="C494" s="49"/>
      <c r="D494" s="249"/>
      <c r="E494" s="249"/>
      <c r="F494" s="49"/>
      <c r="G494" s="195" t="s">
        <v>1320</v>
      </c>
      <c r="H494" s="196"/>
      <c r="I494" s="49"/>
      <c r="J494" s="49"/>
      <c r="K494" s="49"/>
      <c r="L494" s="49"/>
      <c r="M494" s="49"/>
    </row>
    <row r="495" spans="1:13" ht="15" thickBot="1">
      <c r="A495" s="127"/>
      <c r="B495" s="49"/>
      <c r="C495" s="49"/>
      <c r="D495" s="249"/>
      <c r="E495" s="249"/>
      <c r="F495" s="49"/>
      <c r="G495" s="197"/>
      <c r="H495" s="198"/>
      <c r="I495" s="49"/>
      <c r="J495" s="49"/>
      <c r="K495" s="49"/>
      <c r="L495" s="49"/>
      <c r="M495" s="49"/>
    </row>
    <row r="496" spans="1:13" ht="15" thickBot="1">
      <c r="A496" s="49"/>
      <c r="B496" s="49"/>
      <c r="C496" s="49"/>
      <c r="D496" s="249"/>
      <c r="E496" s="249"/>
      <c r="F496" s="49"/>
      <c r="G496" s="8" t="s">
        <v>38</v>
      </c>
      <c r="H496" s="8" t="s">
        <v>39</v>
      </c>
      <c r="I496" s="8" t="s">
        <v>442</v>
      </c>
      <c r="J496" s="49"/>
      <c r="K496" s="49"/>
      <c r="L496" s="49"/>
      <c r="M496" s="49"/>
    </row>
    <row r="497" spans="1:24" ht="29.4" thickBot="1">
      <c r="A497" s="8" t="s">
        <v>36</v>
      </c>
      <c r="B497" s="8" t="s">
        <v>12</v>
      </c>
      <c r="C497" s="9" t="s">
        <v>37</v>
      </c>
      <c r="D497" s="239" t="s">
        <v>9</v>
      </c>
      <c r="E497" s="239" t="s">
        <v>759</v>
      </c>
      <c r="F497" s="8" t="s">
        <v>24</v>
      </c>
      <c r="G497" s="176"/>
      <c r="H497" s="176"/>
      <c r="I497" s="148"/>
      <c r="J497" s="9" t="s">
        <v>21</v>
      </c>
      <c r="K497" s="9" t="s">
        <v>19</v>
      </c>
      <c r="L497" s="12" t="s">
        <v>10</v>
      </c>
      <c r="M497" s="8" t="s">
        <v>94</v>
      </c>
      <c r="N497" s="180" t="s">
        <v>1308</v>
      </c>
      <c r="O497" s="182"/>
      <c r="P497" s="233" t="s">
        <v>1309</v>
      </c>
      <c r="Q497" s="234"/>
      <c r="W497" s="38"/>
      <c r="X497" s="38"/>
    </row>
    <row r="498" spans="1:24">
      <c r="A498" s="181" t="s">
        <v>1307</v>
      </c>
      <c r="B498" s="48" t="s">
        <v>1215</v>
      </c>
      <c r="D498" s="248" t="s">
        <v>1216</v>
      </c>
      <c r="G498" s="48">
        <v>526167</v>
      </c>
      <c r="H498" s="48">
        <v>3231224</v>
      </c>
      <c r="I498" s="45"/>
      <c r="N498" s="235">
        <v>12</v>
      </c>
      <c r="O498" s="236"/>
      <c r="P498" s="199"/>
      <c r="Q498" s="199"/>
      <c r="W498" s="38"/>
      <c r="X498" s="38"/>
    </row>
    <row r="499" spans="1:24">
      <c r="A499" s="181" t="s">
        <v>1307</v>
      </c>
      <c r="B499" s="45" t="s">
        <v>1215</v>
      </c>
      <c r="D499" s="245" t="s">
        <v>1217</v>
      </c>
      <c r="G499" s="45">
        <v>526166</v>
      </c>
      <c r="H499" s="45">
        <v>3231216</v>
      </c>
      <c r="I499" s="45"/>
      <c r="N499" s="193">
        <v>12</v>
      </c>
      <c r="O499" s="194"/>
      <c r="P499" s="192"/>
      <c r="Q499" s="192"/>
    </row>
    <row r="500" spans="1:24">
      <c r="A500" s="181" t="s">
        <v>1307</v>
      </c>
      <c r="B500" s="45" t="s">
        <v>1215</v>
      </c>
      <c r="D500" s="245" t="s">
        <v>1218</v>
      </c>
      <c r="G500" s="45">
        <v>526166</v>
      </c>
      <c r="H500" s="45">
        <v>3231212</v>
      </c>
      <c r="I500" s="45"/>
      <c r="N500" s="193">
        <v>12</v>
      </c>
      <c r="O500" s="194"/>
      <c r="P500" s="192"/>
      <c r="Q500" s="192"/>
    </row>
    <row r="501" spans="1:24">
      <c r="A501" s="181" t="s">
        <v>1307</v>
      </c>
      <c r="B501" s="45" t="s">
        <v>1215</v>
      </c>
      <c r="D501" s="245" t="s">
        <v>1219</v>
      </c>
      <c r="G501" s="45">
        <v>526243</v>
      </c>
      <c r="H501" s="45">
        <v>3231217</v>
      </c>
      <c r="I501" s="45"/>
      <c r="N501" s="193">
        <v>12</v>
      </c>
      <c r="O501" s="194"/>
      <c r="P501" s="192"/>
      <c r="Q501" s="192"/>
    </row>
    <row r="502" spans="1:24">
      <c r="A502" s="181" t="s">
        <v>1307</v>
      </c>
      <c r="B502" s="45" t="s">
        <v>1215</v>
      </c>
      <c r="D502" s="245" t="s">
        <v>1220</v>
      </c>
      <c r="G502" s="45">
        <v>526246</v>
      </c>
      <c r="H502" s="45">
        <v>3231219</v>
      </c>
      <c r="I502" s="45"/>
      <c r="N502" s="193">
        <v>12</v>
      </c>
      <c r="O502" s="194"/>
      <c r="P502" s="192"/>
      <c r="Q502" s="192"/>
    </row>
    <row r="503" spans="1:24">
      <c r="A503" s="181" t="s">
        <v>1307</v>
      </c>
      <c r="B503" s="45" t="s">
        <v>1215</v>
      </c>
      <c r="D503" s="245" t="s">
        <v>1221</v>
      </c>
      <c r="G503" s="45">
        <v>526247</v>
      </c>
      <c r="H503" s="45">
        <v>3231228</v>
      </c>
      <c r="I503" s="45"/>
      <c r="N503" s="193">
        <v>12</v>
      </c>
      <c r="O503" s="194"/>
      <c r="P503" s="192"/>
      <c r="Q503" s="192"/>
    </row>
    <row r="504" spans="1:24">
      <c r="A504" s="181" t="s">
        <v>1307</v>
      </c>
      <c r="B504" s="45" t="s">
        <v>1215</v>
      </c>
      <c r="D504" s="245" t="s">
        <v>1222</v>
      </c>
      <c r="G504" s="45">
        <v>526253</v>
      </c>
      <c r="H504" s="45">
        <v>3231224</v>
      </c>
      <c r="I504" s="45"/>
      <c r="N504" s="193">
        <v>12</v>
      </c>
      <c r="O504" s="194"/>
      <c r="P504" s="192"/>
      <c r="Q504" s="192"/>
    </row>
    <row r="505" spans="1:24">
      <c r="A505" s="181" t="s">
        <v>1307</v>
      </c>
      <c r="B505" s="45" t="s">
        <v>1215</v>
      </c>
      <c r="D505" s="245" t="s">
        <v>1223</v>
      </c>
      <c r="G505" s="45">
        <v>526263</v>
      </c>
      <c r="H505" s="45">
        <v>3231221</v>
      </c>
      <c r="I505" s="45"/>
      <c r="N505" s="193">
        <v>12</v>
      </c>
      <c r="O505" s="194"/>
      <c r="P505" s="192"/>
      <c r="Q505" s="192"/>
    </row>
    <row r="506" spans="1:24">
      <c r="A506" s="181" t="s">
        <v>1307</v>
      </c>
      <c r="B506" s="45" t="s">
        <v>1215</v>
      </c>
      <c r="D506" s="245" t="s">
        <v>1224</v>
      </c>
      <c r="G506" s="45">
        <v>526245</v>
      </c>
      <c r="H506" s="45">
        <v>3231225</v>
      </c>
      <c r="I506" s="45"/>
      <c r="N506" s="193">
        <v>12</v>
      </c>
      <c r="O506" s="194"/>
      <c r="P506" s="192"/>
      <c r="Q506" s="192"/>
    </row>
    <row r="507" spans="1:24">
      <c r="A507" s="181" t="s">
        <v>1307</v>
      </c>
      <c r="B507" s="45" t="s">
        <v>1215</v>
      </c>
      <c r="D507" s="245" t="s">
        <v>1225</v>
      </c>
      <c r="G507" s="45">
        <v>526244</v>
      </c>
      <c r="H507" s="45">
        <v>3231219</v>
      </c>
      <c r="I507" s="45"/>
      <c r="N507" s="193">
        <v>12</v>
      </c>
      <c r="O507" s="194"/>
      <c r="P507" s="192"/>
      <c r="Q507" s="192"/>
    </row>
    <row r="508" spans="1:24">
      <c r="A508" s="183" t="s">
        <v>1310</v>
      </c>
      <c r="B508" s="45" t="s">
        <v>1215</v>
      </c>
      <c r="D508" s="245" t="s">
        <v>1226</v>
      </c>
      <c r="G508" s="45">
        <v>540958</v>
      </c>
      <c r="H508" s="45">
        <v>3287399</v>
      </c>
      <c r="I508" s="45"/>
      <c r="N508" s="193">
        <v>12</v>
      </c>
      <c r="O508" s="194"/>
      <c r="P508" s="192" t="s">
        <v>669</v>
      </c>
      <c r="Q508" s="192"/>
    </row>
    <row r="509" spans="1:24">
      <c r="A509" s="183" t="s">
        <v>1310</v>
      </c>
      <c r="B509" s="45" t="s">
        <v>1215</v>
      </c>
      <c r="D509" s="245" t="s">
        <v>1227</v>
      </c>
      <c r="G509" s="45">
        <v>540958</v>
      </c>
      <c r="H509" s="45">
        <v>3287407</v>
      </c>
      <c r="I509" s="45"/>
      <c r="N509" s="193">
        <v>12</v>
      </c>
      <c r="O509" s="194"/>
      <c r="P509" s="192" t="s">
        <v>669</v>
      </c>
      <c r="Q509" s="192"/>
    </row>
    <row r="510" spans="1:24">
      <c r="A510" s="183" t="s">
        <v>1310</v>
      </c>
      <c r="B510" s="45" t="s">
        <v>1215</v>
      </c>
      <c r="D510" s="245" t="s">
        <v>1228</v>
      </c>
      <c r="G510" s="45">
        <v>540967</v>
      </c>
      <c r="H510" s="45">
        <v>3287434</v>
      </c>
      <c r="I510" s="45"/>
      <c r="N510" s="193">
        <v>12</v>
      </c>
      <c r="O510" s="194"/>
      <c r="P510" s="192" t="s">
        <v>669</v>
      </c>
      <c r="Q510" s="192"/>
    </row>
    <row r="511" spans="1:24">
      <c r="A511" s="183" t="s">
        <v>1310</v>
      </c>
      <c r="B511" s="45" t="s">
        <v>1215</v>
      </c>
      <c r="D511" s="245" t="s">
        <v>1229</v>
      </c>
      <c r="G511" s="45">
        <v>540965</v>
      </c>
      <c r="H511" s="45">
        <v>3287392</v>
      </c>
      <c r="I511" s="45"/>
      <c r="N511" s="193">
        <v>12</v>
      </c>
      <c r="O511" s="194"/>
      <c r="P511" s="192" t="s">
        <v>669</v>
      </c>
      <c r="Q511" s="192"/>
    </row>
    <row r="512" spans="1:24">
      <c r="A512" s="183" t="s">
        <v>1310</v>
      </c>
      <c r="B512" s="45" t="s">
        <v>1215</v>
      </c>
      <c r="D512" s="245" t="s">
        <v>1230</v>
      </c>
      <c r="G512" s="45">
        <v>540908</v>
      </c>
      <c r="H512" s="45">
        <v>3287482</v>
      </c>
      <c r="I512" s="45"/>
      <c r="N512" s="193">
        <v>12</v>
      </c>
      <c r="O512" s="194"/>
      <c r="P512" s="192" t="s">
        <v>669</v>
      </c>
      <c r="Q512" s="192"/>
    </row>
    <row r="513" spans="1:17">
      <c r="A513" s="183" t="s">
        <v>1310</v>
      </c>
      <c r="B513" s="45" t="s">
        <v>1215</v>
      </c>
      <c r="D513" s="245" t="s">
        <v>1231</v>
      </c>
      <c r="G513" s="45">
        <v>540885</v>
      </c>
      <c r="H513" s="45">
        <v>3287504</v>
      </c>
      <c r="I513" s="45"/>
      <c r="N513" s="193">
        <v>12</v>
      </c>
      <c r="O513" s="194"/>
      <c r="P513" s="192" t="s">
        <v>669</v>
      </c>
      <c r="Q513" s="192"/>
    </row>
    <row r="514" spans="1:17">
      <c r="A514" s="183" t="s">
        <v>1310</v>
      </c>
      <c r="B514" s="45" t="s">
        <v>1215</v>
      </c>
      <c r="D514" s="245" t="s">
        <v>1232</v>
      </c>
      <c r="G514" s="45">
        <v>540859</v>
      </c>
      <c r="H514" s="45">
        <v>3287507</v>
      </c>
      <c r="I514" s="45"/>
      <c r="N514" s="193">
        <v>12</v>
      </c>
      <c r="O514" s="194"/>
      <c r="P514" s="192" t="s">
        <v>669</v>
      </c>
      <c r="Q514" s="192"/>
    </row>
    <row r="515" spans="1:17">
      <c r="A515" s="183" t="s">
        <v>1310</v>
      </c>
      <c r="B515" s="45" t="s">
        <v>1215</v>
      </c>
      <c r="D515" s="245" t="s">
        <v>1233</v>
      </c>
      <c r="G515" s="45">
        <v>540832</v>
      </c>
      <c r="H515" s="45">
        <v>3287514</v>
      </c>
      <c r="I515" s="45"/>
      <c r="N515" s="193">
        <v>12</v>
      </c>
      <c r="O515" s="194"/>
      <c r="P515" s="192" t="s">
        <v>669</v>
      </c>
      <c r="Q515" s="192"/>
    </row>
    <row r="516" spans="1:17">
      <c r="A516" s="183" t="s">
        <v>1310</v>
      </c>
      <c r="B516" s="45" t="s">
        <v>1215</v>
      </c>
      <c r="D516" s="245" t="s">
        <v>1234</v>
      </c>
      <c r="G516" s="45">
        <v>540832</v>
      </c>
      <c r="H516" s="45">
        <v>3287519</v>
      </c>
      <c r="I516" s="45"/>
      <c r="N516" s="193">
        <v>12</v>
      </c>
      <c r="O516" s="194"/>
      <c r="P516" s="192" t="s">
        <v>669</v>
      </c>
      <c r="Q516" s="192"/>
    </row>
    <row r="517" spans="1:17">
      <c r="A517" s="183" t="s">
        <v>1310</v>
      </c>
      <c r="B517" s="45" t="s">
        <v>1215</v>
      </c>
      <c r="D517" s="245" t="s">
        <v>1235</v>
      </c>
      <c r="G517" s="45">
        <v>540831</v>
      </c>
      <c r="H517" s="45">
        <v>3287521</v>
      </c>
      <c r="I517" s="45"/>
      <c r="N517" s="193">
        <v>12</v>
      </c>
      <c r="O517" s="194"/>
      <c r="P517" s="192" t="s">
        <v>669</v>
      </c>
      <c r="Q517" s="192"/>
    </row>
    <row r="518" spans="1:17">
      <c r="A518" s="184" t="s">
        <v>1311</v>
      </c>
      <c r="B518" s="45" t="s">
        <v>1215</v>
      </c>
      <c r="D518" s="245" t="s">
        <v>1236</v>
      </c>
      <c r="G518" s="45">
        <v>584270</v>
      </c>
      <c r="H518" s="45">
        <v>3272249</v>
      </c>
      <c r="I518" s="45"/>
      <c r="N518" s="193">
        <v>12</v>
      </c>
      <c r="O518" s="194"/>
      <c r="P518" s="192" t="s">
        <v>669</v>
      </c>
      <c r="Q518" s="192"/>
    </row>
    <row r="519" spans="1:17">
      <c r="A519" s="184" t="s">
        <v>1311</v>
      </c>
      <c r="B519" s="45" t="s">
        <v>1215</v>
      </c>
      <c r="D519" s="245" t="s">
        <v>1237</v>
      </c>
      <c r="G519" s="45">
        <v>584272</v>
      </c>
      <c r="H519" s="45">
        <v>3272246</v>
      </c>
      <c r="I519" s="45"/>
      <c r="N519" s="193">
        <v>12</v>
      </c>
      <c r="O519" s="194"/>
      <c r="P519" s="192" t="s">
        <v>669</v>
      </c>
      <c r="Q519" s="192"/>
    </row>
    <row r="520" spans="1:17">
      <c r="A520" s="184" t="s">
        <v>1311</v>
      </c>
      <c r="B520" s="45" t="s">
        <v>1215</v>
      </c>
      <c r="D520" s="245" t="s">
        <v>1238</v>
      </c>
      <c r="G520" s="45">
        <v>584211</v>
      </c>
      <c r="H520" s="45">
        <v>3272130</v>
      </c>
      <c r="I520" s="45"/>
      <c r="N520" s="193">
        <v>12</v>
      </c>
      <c r="O520" s="194"/>
      <c r="P520" s="192" t="s">
        <v>669</v>
      </c>
      <c r="Q520" s="192"/>
    </row>
    <row r="521" spans="1:17">
      <c r="A521" s="184" t="s">
        <v>1311</v>
      </c>
      <c r="B521" s="45" t="s">
        <v>1215</v>
      </c>
      <c r="D521" s="245" t="s">
        <v>1239</v>
      </c>
      <c r="G521" s="45">
        <v>584241</v>
      </c>
      <c r="H521" s="45">
        <v>3271997</v>
      </c>
      <c r="I521" s="45"/>
      <c r="N521" s="193">
        <v>12</v>
      </c>
      <c r="O521" s="194"/>
      <c r="P521" s="192" t="s">
        <v>669</v>
      </c>
      <c r="Q521" s="192"/>
    </row>
    <row r="522" spans="1:17">
      <c r="A522" s="184" t="s">
        <v>1311</v>
      </c>
      <c r="B522" s="45" t="s">
        <v>1215</v>
      </c>
      <c r="D522" s="245" t="s">
        <v>1240</v>
      </c>
      <c r="G522" s="45">
        <v>584231</v>
      </c>
      <c r="H522" s="45">
        <v>3272001</v>
      </c>
      <c r="I522" s="45"/>
      <c r="N522" s="193">
        <v>12</v>
      </c>
      <c r="O522" s="194"/>
      <c r="P522" s="192" t="s">
        <v>669</v>
      </c>
      <c r="Q522" s="192"/>
    </row>
    <row r="523" spans="1:17">
      <c r="A523" s="184" t="s">
        <v>1311</v>
      </c>
      <c r="B523" s="45" t="s">
        <v>1215</v>
      </c>
      <c r="D523" s="245" t="s">
        <v>1241</v>
      </c>
      <c r="G523" s="45">
        <v>584230</v>
      </c>
      <c r="H523" s="45">
        <v>3272000</v>
      </c>
      <c r="I523" s="45"/>
      <c r="N523" s="193">
        <v>12</v>
      </c>
      <c r="O523" s="194"/>
      <c r="P523" s="192" t="s">
        <v>669</v>
      </c>
      <c r="Q523" s="192"/>
    </row>
    <row r="524" spans="1:17">
      <c r="A524" s="184" t="s">
        <v>1311</v>
      </c>
      <c r="B524" s="45" t="s">
        <v>1215</v>
      </c>
      <c r="D524" s="245" t="s">
        <v>1242</v>
      </c>
      <c r="G524" s="45">
        <v>584226</v>
      </c>
      <c r="H524" s="45">
        <v>3271999</v>
      </c>
      <c r="I524" s="45"/>
      <c r="N524" s="193">
        <v>12</v>
      </c>
      <c r="O524" s="194"/>
      <c r="P524" s="192" t="s">
        <v>669</v>
      </c>
      <c r="Q524" s="192"/>
    </row>
    <row r="525" spans="1:17">
      <c r="A525" s="184" t="s">
        <v>1311</v>
      </c>
      <c r="B525" s="45" t="s">
        <v>1215</v>
      </c>
      <c r="D525" s="245" t="s">
        <v>1243</v>
      </c>
      <c r="G525" s="45">
        <v>584180</v>
      </c>
      <c r="H525" s="45">
        <v>3272391</v>
      </c>
      <c r="I525" s="45"/>
      <c r="N525" s="193">
        <v>12</v>
      </c>
      <c r="O525" s="194"/>
      <c r="P525" s="192" t="s">
        <v>669</v>
      </c>
      <c r="Q525" s="192"/>
    </row>
    <row r="526" spans="1:17">
      <c r="A526" s="184" t="s">
        <v>1311</v>
      </c>
      <c r="B526" s="45" t="s">
        <v>1215</v>
      </c>
      <c r="D526" s="245" t="s">
        <v>1244</v>
      </c>
      <c r="G526" s="45">
        <v>584178</v>
      </c>
      <c r="H526" s="45">
        <v>3272398</v>
      </c>
      <c r="I526" s="45"/>
      <c r="N526" s="193">
        <v>12</v>
      </c>
      <c r="O526" s="194"/>
      <c r="P526" s="192" t="s">
        <v>669</v>
      </c>
      <c r="Q526" s="192"/>
    </row>
    <row r="527" spans="1:17">
      <c r="A527" s="184" t="s">
        <v>1311</v>
      </c>
      <c r="B527" s="45" t="s">
        <v>1215</v>
      </c>
      <c r="D527" s="245" t="s">
        <v>1245</v>
      </c>
      <c r="G527" s="45">
        <v>584166</v>
      </c>
      <c r="H527" s="45">
        <v>3272428</v>
      </c>
      <c r="I527" s="45"/>
      <c r="N527" s="193">
        <v>12</v>
      </c>
      <c r="O527" s="194"/>
      <c r="P527" s="192" t="s">
        <v>669</v>
      </c>
      <c r="Q527" s="192"/>
    </row>
    <row r="528" spans="1:17">
      <c r="A528" s="185" t="s">
        <v>1312</v>
      </c>
      <c r="B528" s="45" t="s">
        <v>1215</v>
      </c>
      <c r="D528" s="245" t="s">
        <v>1246</v>
      </c>
      <c r="G528" s="45">
        <v>575146</v>
      </c>
      <c r="H528" s="45">
        <v>3307001</v>
      </c>
      <c r="I528" s="45"/>
      <c r="N528" s="193">
        <v>12</v>
      </c>
      <c r="O528" s="194"/>
      <c r="P528" s="192" t="s">
        <v>669</v>
      </c>
      <c r="Q528" s="192"/>
    </row>
    <row r="529" spans="1:17">
      <c r="A529" s="185" t="s">
        <v>1312</v>
      </c>
      <c r="B529" s="45" t="s">
        <v>1215</v>
      </c>
      <c r="D529" s="245" t="s">
        <v>1247</v>
      </c>
      <c r="G529" s="45">
        <v>575141</v>
      </c>
      <c r="H529" s="45">
        <v>3307000</v>
      </c>
      <c r="I529" s="45"/>
      <c r="N529" s="193">
        <v>12</v>
      </c>
      <c r="O529" s="194"/>
      <c r="P529" s="192" t="s">
        <v>669</v>
      </c>
      <c r="Q529" s="192"/>
    </row>
    <row r="530" spans="1:17">
      <c r="A530" s="185" t="s">
        <v>1312</v>
      </c>
      <c r="B530" s="45" t="s">
        <v>1215</v>
      </c>
      <c r="D530" s="245" t="s">
        <v>1248</v>
      </c>
      <c r="G530" s="45">
        <v>575067</v>
      </c>
      <c r="H530" s="45">
        <v>3306963</v>
      </c>
      <c r="I530" s="45"/>
      <c r="N530" s="193">
        <v>12</v>
      </c>
      <c r="O530" s="194"/>
      <c r="P530" s="192" t="s">
        <v>669</v>
      </c>
      <c r="Q530" s="192"/>
    </row>
    <row r="531" spans="1:17">
      <c r="A531" s="185" t="s">
        <v>1312</v>
      </c>
      <c r="B531" s="45" t="s">
        <v>1215</v>
      </c>
      <c r="D531" s="245" t="s">
        <v>1249</v>
      </c>
      <c r="G531" s="45">
        <v>574936</v>
      </c>
      <c r="H531" s="45">
        <v>3307249</v>
      </c>
      <c r="I531" s="45"/>
      <c r="N531" s="193">
        <v>12</v>
      </c>
      <c r="O531" s="194"/>
      <c r="P531" s="192" t="s">
        <v>669</v>
      </c>
      <c r="Q531" s="192"/>
    </row>
    <row r="532" spans="1:17">
      <c r="A532" s="185" t="s">
        <v>1312</v>
      </c>
      <c r="B532" s="45" t="s">
        <v>1215</v>
      </c>
      <c r="D532" s="245" t="s">
        <v>1250</v>
      </c>
      <c r="G532" s="45">
        <v>575212</v>
      </c>
      <c r="H532" s="45">
        <v>3307231</v>
      </c>
      <c r="I532" s="45"/>
      <c r="N532" s="193">
        <v>12</v>
      </c>
      <c r="O532" s="194"/>
      <c r="P532" s="192" t="s">
        <v>669</v>
      </c>
      <c r="Q532" s="192"/>
    </row>
    <row r="533" spans="1:17">
      <c r="A533" s="185" t="s">
        <v>1312</v>
      </c>
      <c r="B533" s="45" t="s">
        <v>1215</v>
      </c>
      <c r="D533" s="245" t="s">
        <v>1251</v>
      </c>
      <c r="G533" s="45">
        <v>575212</v>
      </c>
      <c r="H533" s="45">
        <v>3307228</v>
      </c>
      <c r="I533" s="45"/>
      <c r="N533" s="193">
        <v>12</v>
      </c>
      <c r="O533" s="194"/>
      <c r="P533" s="192" t="s">
        <v>669</v>
      </c>
      <c r="Q533" s="192"/>
    </row>
    <row r="534" spans="1:17">
      <c r="A534" s="185" t="s">
        <v>1312</v>
      </c>
      <c r="B534" s="45" t="s">
        <v>1215</v>
      </c>
      <c r="D534" s="245" t="s">
        <v>1252</v>
      </c>
      <c r="G534" s="45">
        <v>575213</v>
      </c>
      <c r="H534" s="45">
        <v>3307223</v>
      </c>
      <c r="I534" s="45"/>
      <c r="N534" s="193">
        <v>12</v>
      </c>
      <c r="O534" s="194"/>
      <c r="P534" s="192" t="s">
        <v>669</v>
      </c>
      <c r="Q534" s="192"/>
    </row>
    <row r="535" spans="1:17">
      <c r="A535" s="185" t="s">
        <v>1312</v>
      </c>
      <c r="B535" s="45" t="s">
        <v>1215</v>
      </c>
      <c r="D535" s="245" t="s">
        <v>1253</v>
      </c>
      <c r="G535" s="45">
        <v>575219</v>
      </c>
      <c r="H535" s="45">
        <v>3307183</v>
      </c>
      <c r="I535" s="45"/>
      <c r="N535" s="193">
        <v>12</v>
      </c>
      <c r="O535" s="194"/>
      <c r="P535" s="192" t="s">
        <v>669</v>
      </c>
      <c r="Q535" s="192"/>
    </row>
    <row r="536" spans="1:17">
      <c r="A536" s="185" t="s">
        <v>1312</v>
      </c>
      <c r="B536" s="45" t="s">
        <v>1215</v>
      </c>
      <c r="D536" s="245" t="s">
        <v>1254</v>
      </c>
      <c r="G536" s="45">
        <v>575217</v>
      </c>
      <c r="H536" s="45">
        <v>3307165</v>
      </c>
      <c r="I536" s="45"/>
      <c r="N536" s="193">
        <v>12</v>
      </c>
      <c r="O536" s="194"/>
      <c r="P536" s="192" t="s">
        <v>669</v>
      </c>
      <c r="Q536" s="192"/>
    </row>
    <row r="537" spans="1:17">
      <c r="A537" s="185" t="s">
        <v>1312</v>
      </c>
      <c r="B537" s="45" t="s">
        <v>1215</v>
      </c>
      <c r="D537" s="245" t="s">
        <v>1255</v>
      </c>
      <c r="G537" s="45">
        <v>575217</v>
      </c>
      <c r="H537" s="45">
        <v>3307152</v>
      </c>
      <c r="I537" s="45"/>
      <c r="N537" s="193">
        <v>12</v>
      </c>
      <c r="O537" s="194"/>
      <c r="P537" s="192" t="s">
        <v>669</v>
      </c>
      <c r="Q537" s="192"/>
    </row>
    <row r="538" spans="1:17">
      <c r="A538" s="186" t="s">
        <v>1313</v>
      </c>
      <c r="B538" s="45" t="s">
        <v>1215</v>
      </c>
      <c r="D538" s="245" t="s">
        <v>1256</v>
      </c>
      <c r="G538" s="45">
        <v>580600</v>
      </c>
      <c r="H538" s="45">
        <v>3356801</v>
      </c>
      <c r="I538" s="45"/>
      <c r="N538" s="193">
        <v>12</v>
      </c>
      <c r="O538" s="194"/>
      <c r="P538" s="192" t="s">
        <v>669</v>
      </c>
      <c r="Q538" s="192"/>
    </row>
    <row r="539" spans="1:17">
      <c r="A539" s="186" t="s">
        <v>1313</v>
      </c>
      <c r="B539" s="45" t="s">
        <v>1215</v>
      </c>
      <c r="D539" s="245" t="s">
        <v>1257</v>
      </c>
      <c r="G539" s="45">
        <v>580600</v>
      </c>
      <c r="H539" s="45">
        <v>3356799</v>
      </c>
      <c r="I539" s="45"/>
      <c r="N539" s="193">
        <v>12</v>
      </c>
      <c r="O539" s="194"/>
      <c r="P539" s="192" t="s">
        <v>669</v>
      </c>
      <c r="Q539" s="192"/>
    </row>
    <row r="540" spans="1:17">
      <c r="A540" s="186" t="s">
        <v>1313</v>
      </c>
      <c r="B540" s="45" t="s">
        <v>1215</v>
      </c>
      <c r="D540" s="245" t="s">
        <v>1258</v>
      </c>
      <c r="G540" s="45">
        <v>580596</v>
      </c>
      <c r="H540" s="45">
        <v>3356788</v>
      </c>
      <c r="I540" s="45"/>
      <c r="N540" s="193">
        <v>12</v>
      </c>
      <c r="O540" s="194"/>
      <c r="P540" s="192" t="s">
        <v>669</v>
      </c>
      <c r="Q540" s="192"/>
    </row>
    <row r="541" spans="1:17">
      <c r="A541" s="186" t="s">
        <v>1313</v>
      </c>
      <c r="B541" s="45" t="s">
        <v>1215</v>
      </c>
      <c r="D541" s="245" t="s">
        <v>1259</v>
      </c>
      <c r="G541" s="45">
        <v>580581</v>
      </c>
      <c r="H541" s="45">
        <v>3356755</v>
      </c>
      <c r="I541" s="45"/>
      <c r="N541" s="193">
        <v>12</v>
      </c>
      <c r="O541" s="194"/>
      <c r="P541" s="192" t="s">
        <v>669</v>
      </c>
      <c r="Q541" s="192"/>
    </row>
    <row r="542" spans="1:17">
      <c r="A542" s="186" t="s">
        <v>1313</v>
      </c>
      <c r="B542" s="45" t="s">
        <v>1215</v>
      </c>
      <c r="D542" s="245" t="s">
        <v>1260</v>
      </c>
      <c r="G542" s="45">
        <v>580574</v>
      </c>
      <c r="H542" s="45">
        <v>3356731</v>
      </c>
      <c r="I542" s="45"/>
      <c r="N542" s="193">
        <v>12</v>
      </c>
      <c r="O542" s="194"/>
      <c r="P542" s="192" t="s">
        <v>669</v>
      </c>
      <c r="Q542" s="192"/>
    </row>
    <row r="543" spans="1:17">
      <c r="A543" s="186" t="s">
        <v>1313</v>
      </c>
      <c r="B543" s="45" t="s">
        <v>1215</v>
      </c>
      <c r="D543" s="245" t="s">
        <v>1261</v>
      </c>
      <c r="G543" s="45">
        <v>580560</v>
      </c>
      <c r="H543" s="45">
        <v>3356696</v>
      </c>
      <c r="I543" s="45"/>
      <c r="N543" s="193">
        <v>12</v>
      </c>
      <c r="O543" s="194"/>
      <c r="P543" s="192" t="s">
        <v>669</v>
      </c>
      <c r="Q543" s="192"/>
    </row>
    <row r="544" spans="1:17">
      <c r="A544" s="186" t="s">
        <v>1313</v>
      </c>
      <c r="B544" s="45" t="s">
        <v>1215</v>
      </c>
      <c r="D544" s="245" t="s">
        <v>1262</v>
      </c>
      <c r="G544" s="45">
        <v>580556</v>
      </c>
      <c r="H544" s="45">
        <v>3356686</v>
      </c>
      <c r="I544" s="45"/>
      <c r="N544" s="193">
        <v>12</v>
      </c>
      <c r="O544" s="194"/>
      <c r="P544" s="192" t="s">
        <v>669</v>
      </c>
      <c r="Q544" s="192"/>
    </row>
    <row r="545" spans="1:17">
      <c r="A545" s="186" t="s">
        <v>1313</v>
      </c>
      <c r="B545" s="45" t="s">
        <v>1215</v>
      </c>
      <c r="D545" s="245" t="s">
        <v>1263</v>
      </c>
      <c r="G545" s="45">
        <v>580549</v>
      </c>
      <c r="H545" s="45">
        <v>3356666</v>
      </c>
      <c r="I545" s="45"/>
      <c r="N545" s="193">
        <v>12</v>
      </c>
      <c r="O545" s="194"/>
      <c r="P545" s="192" t="s">
        <v>669</v>
      </c>
      <c r="Q545" s="192"/>
    </row>
    <row r="546" spans="1:17">
      <c r="A546" s="186" t="s">
        <v>1313</v>
      </c>
      <c r="B546" s="45" t="s">
        <v>1215</v>
      </c>
      <c r="D546" s="245" t="s">
        <v>1264</v>
      </c>
      <c r="G546" s="45">
        <v>580509</v>
      </c>
      <c r="H546" s="45">
        <v>3356559</v>
      </c>
      <c r="I546" s="45"/>
      <c r="N546" s="193">
        <v>12</v>
      </c>
      <c r="O546" s="194"/>
      <c r="P546" s="192" t="s">
        <v>669</v>
      </c>
      <c r="Q546" s="192"/>
    </row>
    <row r="547" spans="1:17">
      <c r="A547" s="186" t="s">
        <v>1313</v>
      </c>
      <c r="B547" s="45" t="s">
        <v>1215</v>
      </c>
      <c r="D547" s="245" t="s">
        <v>1265</v>
      </c>
      <c r="G547" s="45">
        <v>580505</v>
      </c>
      <c r="H547" s="45">
        <v>3356549</v>
      </c>
      <c r="I547" s="45"/>
      <c r="N547" s="193">
        <v>12</v>
      </c>
      <c r="O547" s="194"/>
      <c r="P547" s="192" t="s">
        <v>669</v>
      </c>
      <c r="Q547" s="192"/>
    </row>
    <row r="548" spans="1:17">
      <c r="A548" s="187" t="s">
        <v>1314</v>
      </c>
      <c r="B548" s="45" t="s">
        <v>1215</v>
      </c>
      <c r="D548" s="245" t="s">
        <v>1266</v>
      </c>
      <c r="G548" s="45">
        <v>529060</v>
      </c>
      <c r="H548" s="45">
        <v>3356676</v>
      </c>
      <c r="I548" s="45"/>
      <c r="N548" s="193">
        <v>12</v>
      </c>
      <c r="O548" s="194"/>
      <c r="P548" s="192" t="s">
        <v>669</v>
      </c>
      <c r="Q548" s="192"/>
    </row>
    <row r="549" spans="1:17">
      <c r="A549" s="187" t="s">
        <v>1314</v>
      </c>
      <c r="B549" s="45" t="s">
        <v>1215</v>
      </c>
      <c r="D549" s="245" t="s">
        <v>1267</v>
      </c>
      <c r="G549" s="45">
        <v>528991</v>
      </c>
      <c r="H549" s="45">
        <v>3356646</v>
      </c>
      <c r="I549" s="45"/>
      <c r="N549" s="193">
        <v>12</v>
      </c>
      <c r="O549" s="194"/>
      <c r="P549" s="192" t="s">
        <v>669</v>
      </c>
      <c r="Q549" s="192"/>
    </row>
    <row r="550" spans="1:17">
      <c r="A550" s="187" t="s">
        <v>1314</v>
      </c>
      <c r="B550" s="45" t="s">
        <v>1215</v>
      </c>
      <c r="D550" s="245" t="s">
        <v>1268</v>
      </c>
      <c r="G550" s="45">
        <v>528198</v>
      </c>
      <c r="H550" s="45">
        <v>3356587</v>
      </c>
      <c r="I550" s="45"/>
      <c r="N550" s="193">
        <v>12</v>
      </c>
      <c r="O550" s="194"/>
      <c r="P550" s="192" t="s">
        <v>669</v>
      </c>
      <c r="Q550" s="192"/>
    </row>
    <row r="551" spans="1:17">
      <c r="A551" s="187" t="s">
        <v>1314</v>
      </c>
      <c r="B551" s="45" t="s">
        <v>1215</v>
      </c>
      <c r="D551" s="245" t="s">
        <v>1269</v>
      </c>
      <c r="G551" s="45">
        <v>528180</v>
      </c>
      <c r="H551" s="45">
        <v>3356528</v>
      </c>
      <c r="I551" s="45"/>
      <c r="N551" s="193">
        <v>12</v>
      </c>
      <c r="O551" s="194"/>
      <c r="P551" s="192" t="s">
        <v>669</v>
      </c>
      <c r="Q551" s="192"/>
    </row>
    <row r="552" spans="1:17">
      <c r="A552" s="187" t="s">
        <v>1314</v>
      </c>
      <c r="B552" s="45" t="s">
        <v>1215</v>
      </c>
      <c r="D552" s="245" t="s">
        <v>1270</v>
      </c>
      <c r="G552" s="45">
        <v>528187</v>
      </c>
      <c r="H552" s="45">
        <v>3356510</v>
      </c>
      <c r="I552" s="45"/>
      <c r="N552" s="193">
        <v>12</v>
      </c>
      <c r="O552" s="194"/>
      <c r="P552" s="192" t="s">
        <v>669</v>
      </c>
      <c r="Q552" s="192"/>
    </row>
    <row r="553" spans="1:17">
      <c r="A553" s="187" t="s">
        <v>1314</v>
      </c>
      <c r="B553" s="45" t="s">
        <v>1215</v>
      </c>
      <c r="D553" s="245" t="s">
        <v>1271</v>
      </c>
      <c r="G553" s="45">
        <v>528310</v>
      </c>
      <c r="H553" s="45">
        <v>3356042</v>
      </c>
      <c r="I553" s="45"/>
      <c r="N553" s="193">
        <v>12</v>
      </c>
      <c r="O553" s="194"/>
      <c r="P553" s="192" t="s">
        <v>669</v>
      </c>
      <c r="Q553" s="192"/>
    </row>
    <row r="554" spans="1:17">
      <c r="A554" s="187" t="s">
        <v>1314</v>
      </c>
      <c r="B554" s="45" t="s">
        <v>1215</v>
      </c>
      <c r="D554" s="245" t="s">
        <v>1272</v>
      </c>
      <c r="G554" s="45">
        <v>528308</v>
      </c>
      <c r="H554" s="45">
        <v>3356037</v>
      </c>
      <c r="I554" s="45"/>
      <c r="N554" s="193">
        <v>12</v>
      </c>
      <c r="O554" s="194"/>
      <c r="P554" s="192" t="s">
        <v>669</v>
      </c>
      <c r="Q554" s="192"/>
    </row>
    <row r="555" spans="1:17">
      <c r="A555" s="187" t="s">
        <v>1314</v>
      </c>
      <c r="B555" s="45" t="s">
        <v>1215</v>
      </c>
      <c r="D555" s="245" t="s">
        <v>1273</v>
      </c>
      <c r="G555" s="45">
        <v>528602</v>
      </c>
      <c r="H555" s="45">
        <v>3355887</v>
      </c>
      <c r="I555" s="45"/>
      <c r="N555" s="193">
        <v>12</v>
      </c>
      <c r="O555" s="194"/>
      <c r="P555" s="192" t="s">
        <v>669</v>
      </c>
      <c r="Q555" s="192"/>
    </row>
    <row r="556" spans="1:17">
      <c r="A556" s="187" t="s">
        <v>1314</v>
      </c>
      <c r="B556" s="45" t="s">
        <v>1215</v>
      </c>
      <c r="D556" s="245" t="s">
        <v>1274</v>
      </c>
      <c r="G556" s="45">
        <v>528603</v>
      </c>
      <c r="H556" s="45">
        <v>3355890</v>
      </c>
      <c r="I556" s="45"/>
      <c r="N556" s="193">
        <v>12</v>
      </c>
      <c r="O556" s="194"/>
      <c r="P556" s="192" t="s">
        <v>669</v>
      </c>
      <c r="Q556" s="192"/>
    </row>
    <row r="557" spans="1:17">
      <c r="A557" s="187" t="s">
        <v>1314</v>
      </c>
      <c r="B557" s="45" t="s">
        <v>1215</v>
      </c>
      <c r="D557" s="245" t="s">
        <v>1275</v>
      </c>
      <c r="G557" s="45">
        <v>528603</v>
      </c>
      <c r="H557" s="45">
        <v>3355895</v>
      </c>
      <c r="I557" s="45"/>
      <c r="N557" s="193">
        <v>12</v>
      </c>
      <c r="O557" s="194"/>
      <c r="P557" s="192" t="s">
        <v>669</v>
      </c>
      <c r="Q557" s="192"/>
    </row>
    <row r="558" spans="1:17">
      <c r="A558" s="188" t="s">
        <v>1315</v>
      </c>
      <c r="B558" s="45" t="s">
        <v>1215</v>
      </c>
      <c r="D558" s="245" t="s">
        <v>1276</v>
      </c>
      <c r="G558" s="45">
        <v>3388007</v>
      </c>
      <c r="H558" s="45">
        <v>502110</v>
      </c>
      <c r="I558" s="45"/>
      <c r="N558" s="193">
        <v>12</v>
      </c>
      <c r="O558" s="194"/>
      <c r="P558" s="192" t="s">
        <v>669</v>
      </c>
      <c r="Q558" s="192"/>
    </row>
    <row r="559" spans="1:17">
      <c r="A559" s="188" t="s">
        <v>1315</v>
      </c>
      <c r="B559" s="45" t="s">
        <v>1215</v>
      </c>
      <c r="D559" s="245" t="s">
        <v>1277</v>
      </c>
      <c r="G559" s="45">
        <v>3388007</v>
      </c>
      <c r="H559" s="45">
        <v>502111</v>
      </c>
      <c r="I559" s="45"/>
      <c r="N559" s="193">
        <v>12</v>
      </c>
      <c r="O559" s="194"/>
      <c r="P559" s="192" t="s">
        <v>669</v>
      </c>
      <c r="Q559" s="192"/>
    </row>
    <row r="560" spans="1:17">
      <c r="A560" s="188" t="s">
        <v>1315</v>
      </c>
      <c r="B560" s="45" t="s">
        <v>1215</v>
      </c>
      <c r="D560" s="245" t="s">
        <v>1278</v>
      </c>
      <c r="G560" s="45">
        <v>3388005</v>
      </c>
      <c r="H560" s="45">
        <v>502042</v>
      </c>
      <c r="I560" s="45"/>
      <c r="N560" s="193">
        <v>12</v>
      </c>
      <c r="O560" s="194"/>
      <c r="P560" s="192" t="s">
        <v>669</v>
      </c>
      <c r="Q560" s="192"/>
    </row>
    <row r="561" spans="1:17">
      <c r="A561" s="188" t="s">
        <v>1315</v>
      </c>
      <c r="B561" s="45" t="s">
        <v>1215</v>
      </c>
      <c r="D561" s="245" t="s">
        <v>1279</v>
      </c>
      <c r="G561" s="45">
        <v>3388005</v>
      </c>
      <c r="H561" s="45">
        <v>502040</v>
      </c>
      <c r="I561" s="45"/>
      <c r="N561" s="193">
        <v>12</v>
      </c>
      <c r="O561" s="194"/>
      <c r="P561" s="192" t="s">
        <v>669</v>
      </c>
      <c r="Q561" s="192"/>
    </row>
    <row r="562" spans="1:17">
      <c r="A562" s="188" t="s">
        <v>1315</v>
      </c>
      <c r="B562" s="45" t="s">
        <v>1215</v>
      </c>
      <c r="D562" s="245" t="s">
        <v>1280</v>
      </c>
      <c r="G562" s="45">
        <v>3388132</v>
      </c>
      <c r="H562" s="45">
        <v>501956</v>
      </c>
      <c r="I562" s="45"/>
      <c r="N562" s="193">
        <v>12</v>
      </c>
      <c r="O562" s="194"/>
      <c r="P562" s="192" t="s">
        <v>669</v>
      </c>
      <c r="Q562" s="192"/>
    </row>
    <row r="563" spans="1:17">
      <c r="A563" s="188" t="s">
        <v>1315</v>
      </c>
      <c r="B563" s="45" t="s">
        <v>1215</v>
      </c>
      <c r="D563" s="245" t="s">
        <v>1281</v>
      </c>
      <c r="G563" s="45">
        <v>3388123</v>
      </c>
      <c r="H563" s="45">
        <v>501976</v>
      </c>
      <c r="I563" s="45"/>
      <c r="N563" s="193">
        <v>12</v>
      </c>
      <c r="O563" s="194"/>
      <c r="P563" s="192" t="s">
        <v>669</v>
      </c>
      <c r="Q563" s="192"/>
    </row>
    <row r="564" spans="1:17">
      <c r="A564" s="188" t="s">
        <v>1315</v>
      </c>
      <c r="B564" s="45" t="s">
        <v>1215</v>
      </c>
      <c r="D564" s="245" t="s">
        <v>1282</v>
      </c>
      <c r="G564" s="45">
        <v>3388112</v>
      </c>
      <c r="H564" s="45">
        <v>501981</v>
      </c>
      <c r="I564" s="45"/>
      <c r="N564" s="193">
        <v>12</v>
      </c>
      <c r="O564" s="194"/>
      <c r="P564" s="192" t="s">
        <v>669</v>
      </c>
      <c r="Q564" s="192"/>
    </row>
    <row r="565" spans="1:17">
      <c r="A565" s="188" t="s">
        <v>1315</v>
      </c>
      <c r="B565" s="45" t="s">
        <v>1215</v>
      </c>
      <c r="D565" s="245" t="s">
        <v>1283</v>
      </c>
      <c r="G565" s="45">
        <v>3388110</v>
      </c>
      <c r="H565" s="45">
        <v>501984</v>
      </c>
      <c r="I565" s="45"/>
      <c r="N565" s="193">
        <v>12</v>
      </c>
      <c r="O565" s="194"/>
      <c r="P565" s="192" t="s">
        <v>669</v>
      </c>
      <c r="Q565" s="192"/>
    </row>
    <row r="566" spans="1:17">
      <c r="A566" s="188" t="s">
        <v>1315</v>
      </c>
      <c r="B566" s="45" t="s">
        <v>1215</v>
      </c>
      <c r="D566" s="245" t="s">
        <v>1284</v>
      </c>
      <c r="G566" s="45">
        <v>3388130</v>
      </c>
      <c r="H566" s="45">
        <v>501921</v>
      </c>
      <c r="I566" s="45"/>
      <c r="N566" s="193">
        <v>12</v>
      </c>
      <c r="O566" s="194"/>
      <c r="P566" s="192" t="s">
        <v>669</v>
      </c>
      <c r="Q566" s="192"/>
    </row>
    <row r="567" spans="1:17">
      <c r="A567" s="188" t="s">
        <v>1315</v>
      </c>
      <c r="B567" s="45" t="s">
        <v>1215</v>
      </c>
      <c r="D567" s="245" t="s">
        <v>1285</v>
      </c>
      <c r="G567" s="61">
        <v>3388141</v>
      </c>
      <c r="H567" s="61">
        <v>501915</v>
      </c>
      <c r="I567" s="45"/>
      <c r="N567" s="193">
        <v>12</v>
      </c>
      <c r="O567" s="194"/>
      <c r="P567" s="192" t="s">
        <v>669</v>
      </c>
      <c r="Q567" s="192"/>
    </row>
    <row r="568" spans="1:17">
      <c r="A568" s="189" t="s">
        <v>1316</v>
      </c>
      <c r="B568" s="45" t="s">
        <v>1215</v>
      </c>
      <c r="D568" s="245" t="s">
        <v>1317</v>
      </c>
      <c r="G568" s="45">
        <v>547430</v>
      </c>
      <c r="H568" s="45">
        <v>2656707</v>
      </c>
      <c r="I568" s="45">
        <v>1869</v>
      </c>
      <c r="N568" s="193">
        <v>13</v>
      </c>
      <c r="O568" s="194"/>
      <c r="P568" s="192" t="s">
        <v>669</v>
      </c>
      <c r="Q568" s="192"/>
    </row>
    <row r="569" spans="1:17">
      <c r="A569" s="189" t="s">
        <v>1316</v>
      </c>
      <c r="B569" s="45" t="s">
        <v>1215</v>
      </c>
      <c r="D569" s="245" t="s">
        <v>1286</v>
      </c>
      <c r="G569" s="45">
        <v>547444</v>
      </c>
      <c r="H569" s="45">
        <v>2656709</v>
      </c>
      <c r="I569" s="45">
        <v>1870</v>
      </c>
      <c r="N569" s="193">
        <v>13</v>
      </c>
      <c r="O569" s="194"/>
      <c r="P569" s="192" t="s">
        <v>669</v>
      </c>
      <c r="Q569" s="192"/>
    </row>
    <row r="570" spans="1:17">
      <c r="A570" s="189" t="s">
        <v>1316</v>
      </c>
      <c r="B570" s="45" t="s">
        <v>1215</v>
      </c>
      <c r="D570" s="245" t="s">
        <v>1287</v>
      </c>
      <c r="E570" s="191" t="s">
        <v>1318</v>
      </c>
      <c r="G570" s="45">
        <v>552237</v>
      </c>
      <c r="H570" s="45">
        <v>2656357</v>
      </c>
      <c r="I570" s="45">
        <v>1864</v>
      </c>
      <c r="N570" s="193">
        <v>13</v>
      </c>
      <c r="O570" s="194"/>
      <c r="P570" s="192" t="s">
        <v>669</v>
      </c>
      <c r="Q570" s="192"/>
    </row>
    <row r="571" spans="1:17">
      <c r="A571" s="189" t="s">
        <v>1316</v>
      </c>
      <c r="B571" s="45" t="s">
        <v>1215</v>
      </c>
      <c r="D571" s="245" t="s">
        <v>1288</v>
      </c>
      <c r="G571" s="45">
        <v>551542</v>
      </c>
      <c r="H571" s="45">
        <v>2655611</v>
      </c>
      <c r="I571" s="45">
        <v>1865</v>
      </c>
      <c r="N571" s="193">
        <v>13</v>
      </c>
      <c r="O571" s="194"/>
      <c r="P571" s="192" t="s">
        <v>669</v>
      </c>
      <c r="Q571" s="192"/>
    </row>
    <row r="572" spans="1:17">
      <c r="A572" s="189" t="s">
        <v>1316</v>
      </c>
      <c r="B572" s="45" t="s">
        <v>1215</v>
      </c>
      <c r="D572" s="245" t="s">
        <v>1289</v>
      </c>
      <c r="G572" s="45">
        <v>551601</v>
      </c>
      <c r="H572" s="45">
        <v>2655716</v>
      </c>
      <c r="I572" s="45">
        <v>1864</v>
      </c>
      <c r="N572" s="193">
        <v>13</v>
      </c>
      <c r="O572" s="194"/>
      <c r="P572" s="192" t="s">
        <v>669</v>
      </c>
      <c r="Q572" s="192"/>
    </row>
    <row r="573" spans="1:17">
      <c r="A573" s="189" t="s">
        <v>1316</v>
      </c>
      <c r="B573" s="45" t="s">
        <v>1215</v>
      </c>
      <c r="D573" s="245" t="s">
        <v>1290</v>
      </c>
      <c r="G573" s="45">
        <v>546149</v>
      </c>
      <c r="H573" s="45">
        <v>2653190</v>
      </c>
      <c r="I573" s="45">
        <v>1870</v>
      </c>
      <c r="N573" s="193">
        <v>13</v>
      </c>
      <c r="O573" s="194"/>
      <c r="P573" s="192" t="s">
        <v>669</v>
      </c>
      <c r="Q573" s="192"/>
    </row>
    <row r="574" spans="1:17">
      <c r="A574" s="189" t="s">
        <v>1316</v>
      </c>
      <c r="B574" s="45" t="s">
        <v>1215</v>
      </c>
      <c r="D574" s="245" t="s">
        <v>1291</v>
      </c>
      <c r="G574" s="45">
        <v>546137</v>
      </c>
      <c r="H574" s="45">
        <v>2653174</v>
      </c>
      <c r="I574" s="45">
        <v>1870</v>
      </c>
      <c r="N574" s="193">
        <v>13</v>
      </c>
      <c r="O574" s="194"/>
      <c r="P574" s="192" t="s">
        <v>669</v>
      </c>
      <c r="Q574" s="192"/>
    </row>
    <row r="575" spans="1:17">
      <c r="A575" s="189" t="s">
        <v>1316</v>
      </c>
      <c r="B575" s="45" t="s">
        <v>1215</v>
      </c>
      <c r="D575" s="245" t="s">
        <v>1292</v>
      </c>
      <c r="G575" s="45">
        <v>546124</v>
      </c>
      <c r="H575" s="45">
        <v>2653154</v>
      </c>
      <c r="I575" s="45">
        <v>1870</v>
      </c>
      <c r="N575" s="193">
        <v>13</v>
      </c>
      <c r="O575" s="194"/>
      <c r="P575" s="192" t="s">
        <v>669</v>
      </c>
      <c r="Q575" s="192"/>
    </row>
    <row r="576" spans="1:17">
      <c r="A576" s="189" t="s">
        <v>1316</v>
      </c>
      <c r="B576" s="45" t="s">
        <v>1215</v>
      </c>
      <c r="D576" s="245" t="s">
        <v>1293</v>
      </c>
      <c r="G576" s="45">
        <v>546369</v>
      </c>
      <c r="H576" s="45">
        <v>2653341</v>
      </c>
      <c r="I576" s="45">
        <v>1868</v>
      </c>
      <c r="N576" s="193">
        <v>13</v>
      </c>
      <c r="O576" s="194"/>
      <c r="P576" s="192" t="s">
        <v>669</v>
      </c>
      <c r="Q576" s="192"/>
    </row>
    <row r="577" spans="1:17">
      <c r="A577" s="190" t="s">
        <v>1316</v>
      </c>
      <c r="B577" s="45" t="s">
        <v>1215</v>
      </c>
      <c r="D577" s="245" t="s">
        <v>1294</v>
      </c>
      <c r="G577" s="45">
        <v>541131</v>
      </c>
      <c r="H577" s="45">
        <v>2648824</v>
      </c>
      <c r="I577" s="45">
        <v>1877</v>
      </c>
      <c r="N577" s="193">
        <v>13</v>
      </c>
      <c r="O577" s="194"/>
      <c r="P577" s="192" t="s">
        <v>669</v>
      </c>
      <c r="Q577" s="192"/>
    </row>
  </sheetData>
  <mergeCells count="256">
    <mergeCell ref="N576:O576"/>
    <mergeCell ref="N577:O577"/>
    <mergeCell ref="N559:O559"/>
    <mergeCell ref="N560:O560"/>
    <mergeCell ref="N561:O561"/>
    <mergeCell ref="N562:O562"/>
    <mergeCell ref="N563:O563"/>
    <mergeCell ref="N564:O564"/>
    <mergeCell ref="N565:O565"/>
    <mergeCell ref="N566:O566"/>
    <mergeCell ref="N567:O567"/>
    <mergeCell ref="N568:O568"/>
    <mergeCell ref="N569:O569"/>
    <mergeCell ref="N570:O570"/>
    <mergeCell ref="N571:O571"/>
    <mergeCell ref="N572:O572"/>
    <mergeCell ref="N573:O573"/>
    <mergeCell ref="N574:O574"/>
    <mergeCell ref="N575:O575"/>
    <mergeCell ref="N542:O542"/>
    <mergeCell ref="N543:O543"/>
    <mergeCell ref="N544:O544"/>
    <mergeCell ref="N545:O545"/>
    <mergeCell ref="N546:O546"/>
    <mergeCell ref="N547:O547"/>
    <mergeCell ref="N548:O548"/>
    <mergeCell ref="N549:O549"/>
    <mergeCell ref="N550:O550"/>
    <mergeCell ref="N551:O551"/>
    <mergeCell ref="N552:O552"/>
    <mergeCell ref="N553:O553"/>
    <mergeCell ref="N554:O554"/>
    <mergeCell ref="N555:O555"/>
    <mergeCell ref="N556:O556"/>
    <mergeCell ref="N557:O557"/>
    <mergeCell ref="N558:O558"/>
    <mergeCell ref="N525:O525"/>
    <mergeCell ref="N526:O526"/>
    <mergeCell ref="N527:O527"/>
    <mergeCell ref="N528:O528"/>
    <mergeCell ref="N529:O529"/>
    <mergeCell ref="N530:O530"/>
    <mergeCell ref="N531:O531"/>
    <mergeCell ref="N532:O532"/>
    <mergeCell ref="N533:O533"/>
    <mergeCell ref="N534:O534"/>
    <mergeCell ref="N535:O535"/>
    <mergeCell ref="N536:O536"/>
    <mergeCell ref="N537:O537"/>
    <mergeCell ref="N538:O538"/>
    <mergeCell ref="N539:O539"/>
    <mergeCell ref="N540:O540"/>
    <mergeCell ref="N541:O541"/>
    <mergeCell ref="P577:Q577"/>
    <mergeCell ref="N498:O498"/>
    <mergeCell ref="N499:O499"/>
    <mergeCell ref="N500:O500"/>
    <mergeCell ref="N501:O501"/>
    <mergeCell ref="N502:O502"/>
    <mergeCell ref="N503:O503"/>
    <mergeCell ref="N504:O504"/>
    <mergeCell ref="N505:O505"/>
    <mergeCell ref="N506:O506"/>
    <mergeCell ref="N507:O507"/>
    <mergeCell ref="N508:O508"/>
    <mergeCell ref="N509:O509"/>
    <mergeCell ref="N510:O510"/>
    <mergeCell ref="N511:O511"/>
    <mergeCell ref="N512:O512"/>
    <mergeCell ref="N513:O513"/>
    <mergeCell ref="N514:O514"/>
    <mergeCell ref="N515:O515"/>
    <mergeCell ref="N516:O516"/>
    <mergeCell ref="N517:O517"/>
    <mergeCell ref="N518:O518"/>
    <mergeCell ref="N519:O519"/>
    <mergeCell ref="N520:O520"/>
    <mergeCell ref="N521:O521"/>
    <mergeCell ref="N522:O522"/>
    <mergeCell ref="N523:O523"/>
    <mergeCell ref="N524:O524"/>
    <mergeCell ref="P565:Q565"/>
    <mergeCell ref="P566:Q566"/>
    <mergeCell ref="P567:Q567"/>
    <mergeCell ref="P568:Q568"/>
    <mergeCell ref="P569:Q569"/>
    <mergeCell ref="P570:Q570"/>
    <mergeCell ref="P571:Q571"/>
    <mergeCell ref="P572:Q572"/>
    <mergeCell ref="P573:Q573"/>
    <mergeCell ref="P574:Q574"/>
    <mergeCell ref="P575:Q575"/>
    <mergeCell ref="P576:Q576"/>
    <mergeCell ref="P548:Q548"/>
    <mergeCell ref="P549:Q549"/>
    <mergeCell ref="P550:Q550"/>
    <mergeCell ref="P551:Q551"/>
    <mergeCell ref="P552:Q552"/>
    <mergeCell ref="P553:Q553"/>
    <mergeCell ref="P554:Q554"/>
    <mergeCell ref="P555:Q555"/>
    <mergeCell ref="P556:Q556"/>
    <mergeCell ref="P557:Q557"/>
    <mergeCell ref="P558:Q558"/>
    <mergeCell ref="P559:Q559"/>
    <mergeCell ref="P560:Q560"/>
    <mergeCell ref="P561:Q561"/>
    <mergeCell ref="P562:Q562"/>
    <mergeCell ref="P563:Q563"/>
    <mergeCell ref="P564:Q564"/>
    <mergeCell ref="P531:Q531"/>
    <mergeCell ref="P532:Q532"/>
    <mergeCell ref="P533:Q533"/>
    <mergeCell ref="P534:Q534"/>
    <mergeCell ref="P535:Q535"/>
    <mergeCell ref="P536:Q536"/>
    <mergeCell ref="P537:Q537"/>
    <mergeCell ref="P538:Q538"/>
    <mergeCell ref="P539:Q539"/>
    <mergeCell ref="P540:Q540"/>
    <mergeCell ref="P541:Q541"/>
    <mergeCell ref="P542:Q542"/>
    <mergeCell ref="P543:Q543"/>
    <mergeCell ref="P544:Q544"/>
    <mergeCell ref="P545:Q545"/>
    <mergeCell ref="P546:Q546"/>
    <mergeCell ref="P547:Q547"/>
    <mergeCell ref="P514:Q514"/>
    <mergeCell ref="P515:Q515"/>
    <mergeCell ref="P516:Q516"/>
    <mergeCell ref="P517:Q517"/>
    <mergeCell ref="P518:Q518"/>
    <mergeCell ref="P519:Q519"/>
    <mergeCell ref="P520:Q520"/>
    <mergeCell ref="P521:Q521"/>
    <mergeCell ref="P522:Q522"/>
    <mergeCell ref="P523:Q523"/>
    <mergeCell ref="P524:Q524"/>
    <mergeCell ref="P525:Q525"/>
    <mergeCell ref="P526:Q526"/>
    <mergeCell ref="P527:Q527"/>
    <mergeCell ref="P528:Q528"/>
    <mergeCell ref="P529:Q529"/>
    <mergeCell ref="P530:Q530"/>
    <mergeCell ref="P497:Q497"/>
    <mergeCell ref="P498:Q498"/>
    <mergeCell ref="P499:Q499"/>
    <mergeCell ref="P500:Q500"/>
    <mergeCell ref="P501:Q501"/>
    <mergeCell ref="P502:Q502"/>
    <mergeCell ref="P503:Q503"/>
    <mergeCell ref="P504:Q504"/>
    <mergeCell ref="P505:Q505"/>
    <mergeCell ref="P506:Q506"/>
    <mergeCell ref="P507:Q507"/>
    <mergeCell ref="P508:Q508"/>
    <mergeCell ref="P509:Q509"/>
    <mergeCell ref="P510:Q510"/>
    <mergeCell ref="P511:Q511"/>
    <mergeCell ref="P512:Q512"/>
    <mergeCell ref="P513:Q513"/>
    <mergeCell ref="L432:L446"/>
    <mergeCell ref="J447:J457"/>
    <mergeCell ref="L447:L457"/>
    <mergeCell ref="M447:M457"/>
    <mergeCell ref="M402:M416"/>
    <mergeCell ref="L402:L416"/>
    <mergeCell ref="J402:J416"/>
    <mergeCell ref="J417:J431"/>
    <mergeCell ref="L417:L431"/>
    <mergeCell ref="M417:M431"/>
    <mergeCell ref="L372:L386"/>
    <mergeCell ref="M372:M386"/>
    <mergeCell ref="J387:J401"/>
    <mergeCell ref="L387:L401"/>
    <mergeCell ref="M387:M401"/>
    <mergeCell ref="M357:M371"/>
    <mergeCell ref="J338:J342"/>
    <mergeCell ref="L338:L342"/>
    <mergeCell ref="M338:M342"/>
    <mergeCell ref="M247:M261"/>
    <mergeCell ref="K247:K261"/>
    <mergeCell ref="L247:L261"/>
    <mergeCell ref="J344:J356"/>
    <mergeCell ref="L344:L356"/>
    <mergeCell ref="M344:M356"/>
    <mergeCell ref="J357:J371"/>
    <mergeCell ref="L357:L371"/>
    <mergeCell ref="M277:M291"/>
    <mergeCell ref="J307:J321"/>
    <mergeCell ref="L307:L321"/>
    <mergeCell ref="M307:M321"/>
    <mergeCell ref="J323:J337"/>
    <mergeCell ref="L323:L337"/>
    <mergeCell ref="M323:M337"/>
    <mergeCell ref="J372:J386"/>
    <mergeCell ref="J432:J446"/>
    <mergeCell ref="J157:J171"/>
    <mergeCell ref="J247:J261"/>
    <mergeCell ref="J172:J186"/>
    <mergeCell ref="L21:L25"/>
    <mergeCell ref="J202:J216"/>
    <mergeCell ref="K202:K216"/>
    <mergeCell ref="L202:L216"/>
    <mergeCell ref="J187:J201"/>
    <mergeCell ref="K187:K201"/>
    <mergeCell ref="L187:L201"/>
    <mergeCell ref="K172:K186"/>
    <mergeCell ref="L172:L186"/>
    <mergeCell ref="L157:L171"/>
    <mergeCell ref="K217:K231"/>
    <mergeCell ref="J232:J246"/>
    <mergeCell ref="K232:K246"/>
    <mergeCell ref="L232:L246"/>
    <mergeCell ref="G4:H5"/>
    <mergeCell ref="L7:L10"/>
    <mergeCell ref="J7:J10"/>
    <mergeCell ref="J11:J15"/>
    <mergeCell ref="L11:L15"/>
    <mergeCell ref="J16:J20"/>
    <mergeCell ref="J21:J25"/>
    <mergeCell ref="L16:L20"/>
    <mergeCell ref="L292:L306"/>
    <mergeCell ref="M292:M306"/>
    <mergeCell ref="J292:J306"/>
    <mergeCell ref="M172:M186"/>
    <mergeCell ref="M187:M201"/>
    <mergeCell ref="M157:M171"/>
    <mergeCell ref="K157:K171"/>
    <mergeCell ref="J262:J276"/>
    <mergeCell ref="L277:L291"/>
    <mergeCell ref="J277:J291"/>
    <mergeCell ref="M202:M216"/>
    <mergeCell ref="M217:M231"/>
    <mergeCell ref="M232:M246"/>
    <mergeCell ref="J217:J231"/>
    <mergeCell ref="L217:L231"/>
    <mergeCell ref="L262:L276"/>
    <mergeCell ref="M262:M276"/>
    <mergeCell ref="M137:M146"/>
    <mergeCell ref="J147:J156"/>
    <mergeCell ref="L147:L156"/>
    <mergeCell ref="M147:M156"/>
    <mergeCell ref="J137:J146"/>
    <mergeCell ref="L137:L146"/>
    <mergeCell ref="M115:M126"/>
    <mergeCell ref="J127:J136"/>
    <mergeCell ref="L127:L136"/>
    <mergeCell ref="M85:M94"/>
    <mergeCell ref="M95:M104"/>
    <mergeCell ref="L105:L114"/>
    <mergeCell ref="J105:J114"/>
    <mergeCell ref="J115:J126"/>
    <mergeCell ref="L115:L126"/>
    <mergeCell ref="M105:M114"/>
    <mergeCell ref="G494:H495"/>
  </mergeCells>
  <pageMargins left="0.7" right="0.7" top="0.75" bottom="0.75" header="0.3" footer="0.3"/>
  <pageSetup orientation="landscape"/>
  <legacyDrawing r:id="rId1"/>
</worksheet>
</file>

<file path=xl/worksheets/sheet2.xml><?xml version="1.0" encoding="utf-8"?>
<worksheet xmlns="http://schemas.openxmlformats.org/spreadsheetml/2006/main" xmlns:r="http://schemas.openxmlformats.org/officeDocument/2006/relationships">
  <dimension ref="E2:R178"/>
  <sheetViews>
    <sheetView workbookViewId="0">
      <selection activeCell="R3" sqref="R3:R178"/>
    </sheetView>
  </sheetViews>
  <sheetFormatPr defaultColWidth="8.88671875" defaultRowHeight="14.4"/>
  <sheetData>
    <row r="2" spans="5:18" ht="15" thickBot="1">
      <c r="Q2" s="127" t="s">
        <v>670</v>
      </c>
    </row>
    <row r="3" spans="5:18">
      <c r="E3" s="38"/>
      <c r="F3" s="38"/>
      <c r="G3" s="38"/>
      <c r="I3" s="54">
        <v>1001</v>
      </c>
      <c r="J3">
        <f>I3/0.3048</f>
        <v>3284.1207349081365</v>
      </c>
      <c r="M3" s="46">
        <v>1380</v>
      </c>
      <c r="N3">
        <f>M3/0.3048</f>
        <v>4527.5590551181103</v>
      </c>
      <c r="Q3" s="127">
        <v>1003</v>
      </c>
      <c r="R3">
        <f>Q3/0.3048</f>
        <v>3290.6824146981626</v>
      </c>
    </row>
    <row r="4" spans="5:18">
      <c r="E4" s="38"/>
      <c r="F4" s="38"/>
      <c r="G4" s="43"/>
      <c r="I4" s="51">
        <v>995</v>
      </c>
      <c r="J4" s="75">
        <f>I4/0.3048</f>
        <v>3264.4356955380576</v>
      </c>
      <c r="M4" s="45">
        <v>1346</v>
      </c>
      <c r="N4" s="75">
        <f t="shared" ref="N4:N67" si="0">M4/0.3048</f>
        <v>4416.010498687664</v>
      </c>
      <c r="Q4" s="127">
        <v>1003</v>
      </c>
      <c r="R4" s="127">
        <f>Q4/0.3048</f>
        <v>3290.6824146981626</v>
      </c>
    </row>
    <row r="5" spans="5:18">
      <c r="E5" s="38"/>
      <c r="F5" s="38"/>
      <c r="G5" s="43"/>
      <c r="I5" s="51">
        <v>992</v>
      </c>
      <c r="J5" s="75">
        <f t="shared" ref="J5:J58" si="1">I5/0.3048</f>
        <v>3254.5931758530182</v>
      </c>
      <c r="M5" s="45">
        <v>1338</v>
      </c>
      <c r="N5" s="75">
        <f t="shared" si="0"/>
        <v>4389.7637795275587</v>
      </c>
      <c r="Q5" s="127">
        <v>1001</v>
      </c>
      <c r="R5" s="127">
        <f t="shared" ref="R5:R67" si="2">Q5/0.3048</f>
        <v>3284.1207349081365</v>
      </c>
    </row>
    <row r="6" spans="5:18">
      <c r="E6" s="38"/>
      <c r="F6" s="38"/>
      <c r="G6" s="43"/>
      <c r="I6" s="51">
        <v>997</v>
      </c>
      <c r="J6" s="75">
        <f t="shared" si="1"/>
        <v>3270.9973753280838</v>
      </c>
      <c r="M6" s="45">
        <v>1334</v>
      </c>
      <c r="N6" s="75">
        <f t="shared" si="0"/>
        <v>4376.6404199475064</v>
      </c>
      <c r="Q6" s="127">
        <v>1001</v>
      </c>
      <c r="R6" s="127">
        <f t="shared" si="2"/>
        <v>3284.1207349081365</v>
      </c>
    </row>
    <row r="7" spans="5:18">
      <c r="E7" s="38"/>
      <c r="F7" s="38"/>
      <c r="G7" s="43"/>
      <c r="I7" s="51">
        <v>996</v>
      </c>
      <c r="J7" s="75">
        <f t="shared" si="1"/>
        <v>3267.7165354330705</v>
      </c>
      <c r="M7" s="45">
        <v>1330</v>
      </c>
      <c r="N7" s="75">
        <f t="shared" si="0"/>
        <v>4363.5170603674542</v>
      </c>
      <c r="Q7" s="127">
        <v>1000</v>
      </c>
      <c r="R7" s="127">
        <f t="shared" si="2"/>
        <v>3280.8398950131232</v>
      </c>
    </row>
    <row r="8" spans="5:18">
      <c r="E8" s="38"/>
      <c r="F8" s="38"/>
      <c r="G8" s="43"/>
      <c r="I8" s="51">
        <v>997</v>
      </c>
      <c r="J8" s="75">
        <f t="shared" si="1"/>
        <v>3270.9973753280838</v>
      </c>
      <c r="M8" s="45">
        <v>1327</v>
      </c>
      <c r="N8" s="75">
        <f t="shared" si="0"/>
        <v>4353.6745406824148</v>
      </c>
      <c r="Q8" s="127">
        <v>1003</v>
      </c>
      <c r="R8" s="127">
        <f t="shared" si="2"/>
        <v>3290.6824146981626</v>
      </c>
    </row>
    <row r="9" spans="5:18">
      <c r="E9" s="38"/>
      <c r="F9" s="38"/>
      <c r="G9" s="43"/>
      <c r="I9" s="51">
        <v>1002</v>
      </c>
      <c r="J9" s="75">
        <f t="shared" si="1"/>
        <v>3287.4015748031493</v>
      </c>
      <c r="M9" s="45">
        <v>1325</v>
      </c>
      <c r="N9" s="75">
        <f t="shared" si="0"/>
        <v>4347.1128608923882</v>
      </c>
      <c r="Q9" s="127">
        <v>1004</v>
      </c>
      <c r="R9" s="127">
        <f t="shared" si="2"/>
        <v>3293.9632545931759</v>
      </c>
    </row>
    <row r="10" spans="5:18">
      <c r="E10" s="38"/>
      <c r="F10" s="38"/>
      <c r="G10" s="43"/>
      <c r="I10" s="51">
        <v>1003</v>
      </c>
      <c r="J10" s="75">
        <f t="shared" si="1"/>
        <v>3290.6824146981626</v>
      </c>
      <c r="M10" s="45">
        <v>1317</v>
      </c>
      <c r="N10" s="75">
        <f t="shared" si="0"/>
        <v>4320.8661417322828</v>
      </c>
      <c r="Q10" s="127">
        <v>1003</v>
      </c>
      <c r="R10" s="127">
        <f t="shared" si="2"/>
        <v>3290.6824146981626</v>
      </c>
    </row>
    <row r="11" spans="5:18">
      <c r="E11" s="38"/>
      <c r="F11" s="38"/>
      <c r="G11" s="43"/>
      <c r="I11" s="51">
        <v>1003</v>
      </c>
      <c r="J11" s="75">
        <f t="shared" si="1"/>
        <v>3290.6824146981626</v>
      </c>
      <c r="M11" s="45">
        <v>1320</v>
      </c>
      <c r="N11" s="75">
        <f t="shared" si="0"/>
        <v>4330.7086614173222</v>
      </c>
      <c r="Q11" s="127">
        <v>1003</v>
      </c>
      <c r="R11" s="127">
        <f t="shared" si="2"/>
        <v>3290.6824146981626</v>
      </c>
    </row>
    <row r="12" spans="5:18">
      <c r="E12" s="38"/>
      <c r="F12" s="38"/>
      <c r="G12" s="43"/>
      <c r="I12" s="51">
        <v>1003</v>
      </c>
      <c r="J12" s="75">
        <f t="shared" si="1"/>
        <v>3290.6824146981626</v>
      </c>
      <c r="M12" s="45">
        <v>1321</v>
      </c>
      <c r="N12" s="75">
        <f t="shared" si="0"/>
        <v>4333.989501312336</v>
      </c>
      <c r="Q12" s="127">
        <v>1004</v>
      </c>
      <c r="R12" s="127">
        <f t="shared" si="2"/>
        <v>3293.9632545931759</v>
      </c>
    </row>
    <row r="13" spans="5:18">
      <c r="E13" s="38"/>
      <c r="F13" s="38"/>
      <c r="G13" s="43"/>
      <c r="I13" s="62">
        <v>1004</v>
      </c>
      <c r="J13" s="75">
        <f t="shared" si="1"/>
        <v>3293.9632545931759</v>
      </c>
      <c r="M13" s="45">
        <v>1311</v>
      </c>
      <c r="N13" s="75">
        <f t="shared" si="0"/>
        <v>4301.1811023622049</v>
      </c>
      <c r="Q13" s="127">
        <v>986</v>
      </c>
      <c r="R13" s="127">
        <f t="shared" si="2"/>
        <v>3234.9081364829394</v>
      </c>
    </row>
    <row r="14" spans="5:18" ht="15" thickBot="1">
      <c r="E14" s="38"/>
      <c r="F14" s="38"/>
      <c r="G14" s="43"/>
      <c r="I14" s="42"/>
      <c r="J14" s="75"/>
      <c r="M14" s="45">
        <v>1310</v>
      </c>
      <c r="N14" s="75">
        <f t="shared" si="0"/>
        <v>4297.9002624671912</v>
      </c>
      <c r="Q14" s="127">
        <v>986</v>
      </c>
      <c r="R14" s="127">
        <f t="shared" si="2"/>
        <v>3234.9081364829394</v>
      </c>
    </row>
    <row r="15" spans="5:18">
      <c r="E15" s="38"/>
      <c r="F15" s="38"/>
      <c r="G15" s="43"/>
      <c r="I15" s="40">
        <v>1225</v>
      </c>
      <c r="J15" s="75">
        <f t="shared" si="1"/>
        <v>4019.0288713910759</v>
      </c>
      <c r="M15" s="45">
        <v>1307</v>
      </c>
      <c r="N15" s="75">
        <f t="shared" si="0"/>
        <v>4288.0577427821518</v>
      </c>
      <c r="Q15" s="127">
        <v>986</v>
      </c>
      <c r="R15" s="127">
        <f t="shared" si="2"/>
        <v>3234.9081364829394</v>
      </c>
    </row>
    <row r="16" spans="5:18">
      <c r="E16" s="38"/>
      <c r="F16" s="38"/>
      <c r="G16" s="43"/>
      <c r="I16" s="51">
        <v>1225</v>
      </c>
      <c r="J16" s="75">
        <f t="shared" si="1"/>
        <v>4019.0288713910759</v>
      </c>
      <c r="M16" s="45">
        <v>1308</v>
      </c>
      <c r="N16" s="75">
        <f t="shared" si="0"/>
        <v>4291.3385826771655</v>
      </c>
      <c r="Q16" s="127">
        <v>986</v>
      </c>
      <c r="R16" s="127">
        <f t="shared" si="2"/>
        <v>3234.9081364829394</v>
      </c>
    </row>
    <row r="17" spans="5:18">
      <c r="E17" s="38"/>
      <c r="F17" s="38"/>
      <c r="G17" s="43"/>
      <c r="I17" s="51">
        <v>1229</v>
      </c>
      <c r="J17" s="75">
        <f t="shared" si="1"/>
        <v>4032.1522309711286</v>
      </c>
      <c r="M17" s="45">
        <v>1309</v>
      </c>
      <c r="N17" s="75">
        <f t="shared" si="0"/>
        <v>4294.6194225721783</v>
      </c>
      <c r="Q17" s="127">
        <v>986</v>
      </c>
      <c r="R17" s="127">
        <f t="shared" si="2"/>
        <v>3234.9081364829394</v>
      </c>
    </row>
    <row r="18" spans="5:18" ht="15" thickBot="1">
      <c r="E18" s="38"/>
      <c r="F18" s="38"/>
      <c r="G18" s="43"/>
      <c r="I18" s="51">
        <v>1230</v>
      </c>
      <c r="J18" s="75">
        <f t="shared" si="1"/>
        <v>4035.4330708661414</v>
      </c>
      <c r="M18" s="64"/>
      <c r="N18" s="75">
        <f t="shared" si="0"/>
        <v>0</v>
      </c>
      <c r="Q18" s="65"/>
      <c r="R18" s="127"/>
    </row>
    <row r="19" spans="5:18">
      <c r="E19" s="38"/>
      <c r="F19" s="38"/>
      <c r="G19" s="43"/>
      <c r="I19" s="51">
        <v>1228</v>
      </c>
      <c r="J19" s="75">
        <f t="shared" si="1"/>
        <v>4028.8713910761153</v>
      </c>
      <c r="M19" s="48">
        <v>1270</v>
      </c>
      <c r="N19" s="75">
        <f t="shared" si="0"/>
        <v>4166.6666666666661</v>
      </c>
      <c r="Q19" s="127">
        <v>1195</v>
      </c>
      <c r="R19" s="127">
        <f t="shared" si="2"/>
        <v>3920.6036745406823</v>
      </c>
    </row>
    <row r="20" spans="5:18">
      <c r="E20" s="38"/>
      <c r="F20" s="38"/>
      <c r="G20" s="43"/>
      <c r="I20" s="51">
        <v>1225</v>
      </c>
      <c r="J20" s="75">
        <f t="shared" si="1"/>
        <v>4019.0288713910759</v>
      </c>
      <c r="M20" s="45">
        <v>1273</v>
      </c>
      <c r="N20" s="75">
        <f t="shared" si="0"/>
        <v>4176.5091863517055</v>
      </c>
      <c r="Q20" s="127">
        <v>1201</v>
      </c>
      <c r="R20" s="127">
        <f t="shared" si="2"/>
        <v>3940.2887139107611</v>
      </c>
    </row>
    <row r="21" spans="5:18">
      <c r="E21" s="38"/>
      <c r="F21" s="38"/>
      <c r="G21" s="43"/>
      <c r="I21" s="51">
        <v>1221</v>
      </c>
      <c r="J21" s="75">
        <f t="shared" si="1"/>
        <v>4005.9055118110236</v>
      </c>
      <c r="M21" s="45">
        <v>1272</v>
      </c>
      <c r="N21" s="75">
        <f t="shared" si="0"/>
        <v>4173.2283464566926</v>
      </c>
      <c r="Q21" s="127">
        <v>1214</v>
      </c>
      <c r="R21" s="127">
        <f t="shared" si="2"/>
        <v>3982.9396325459315</v>
      </c>
    </row>
    <row r="22" spans="5:18">
      <c r="E22" s="38"/>
      <c r="F22" s="38"/>
      <c r="G22" s="43"/>
      <c r="I22" s="51">
        <v>1227</v>
      </c>
      <c r="J22" s="75">
        <f t="shared" si="1"/>
        <v>4025.590551181102</v>
      </c>
      <c r="M22" s="45">
        <v>1270</v>
      </c>
      <c r="N22" s="75">
        <f t="shared" si="0"/>
        <v>4166.6666666666661</v>
      </c>
      <c r="Q22" s="127">
        <v>1215</v>
      </c>
      <c r="R22" s="127">
        <f t="shared" si="2"/>
        <v>3986.2204724409448</v>
      </c>
    </row>
    <row r="23" spans="5:18">
      <c r="E23" s="38"/>
      <c r="F23" s="38"/>
      <c r="G23" s="38"/>
      <c r="I23" s="51">
        <v>1225</v>
      </c>
      <c r="J23" s="75">
        <f t="shared" si="1"/>
        <v>4019.0288713910759</v>
      </c>
      <c r="M23" s="45">
        <v>1267</v>
      </c>
      <c r="N23" s="75">
        <f t="shared" si="0"/>
        <v>4156.8241469816267</v>
      </c>
      <c r="Q23" s="127">
        <v>1217</v>
      </c>
      <c r="R23" s="127">
        <f t="shared" si="2"/>
        <v>3992.782152230971</v>
      </c>
    </row>
    <row r="24" spans="5:18">
      <c r="E24" s="38"/>
      <c r="F24" s="38"/>
      <c r="G24" s="38"/>
      <c r="I24" s="51">
        <v>1227</v>
      </c>
      <c r="J24" s="75">
        <f t="shared" si="1"/>
        <v>4025.590551181102</v>
      </c>
      <c r="M24" s="45">
        <v>1267</v>
      </c>
      <c r="N24" s="75">
        <f t="shared" si="0"/>
        <v>4156.8241469816267</v>
      </c>
      <c r="Q24" s="127">
        <v>1214</v>
      </c>
      <c r="R24" s="127">
        <f t="shared" si="2"/>
        <v>3982.9396325459315</v>
      </c>
    </row>
    <row r="25" spans="5:18">
      <c r="E25" s="38"/>
      <c r="F25" s="38"/>
      <c r="G25" s="38"/>
      <c r="I25" s="51">
        <v>1227</v>
      </c>
      <c r="J25" s="75">
        <f t="shared" si="1"/>
        <v>4025.590551181102</v>
      </c>
      <c r="M25" s="45">
        <v>1263</v>
      </c>
      <c r="N25" s="75">
        <f t="shared" si="0"/>
        <v>4143.7007874015744</v>
      </c>
      <c r="Q25" s="127">
        <v>1215</v>
      </c>
      <c r="R25" s="127">
        <f t="shared" si="2"/>
        <v>3986.2204724409448</v>
      </c>
    </row>
    <row r="26" spans="5:18" ht="15" thickBot="1">
      <c r="E26" s="38"/>
      <c r="F26" s="38"/>
      <c r="G26" s="38"/>
      <c r="I26" s="62">
        <v>1228</v>
      </c>
      <c r="J26" s="75">
        <f t="shared" si="1"/>
        <v>4028.8713910761153</v>
      </c>
      <c r="M26" s="45">
        <v>1261</v>
      </c>
      <c r="N26" s="75">
        <f t="shared" si="0"/>
        <v>4137.1391076115488</v>
      </c>
      <c r="Q26" s="127">
        <v>1217</v>
      </c>
      <c r="R26" s="127">
        <f t="shared" si="2"/>
        <v>3992.782152230971</v>
      </c>
    </row>
    <row r="27" spans="5:18">
      <c r="I27" s="54">
        <v>1217</v>
      </c>
      <c r="J27" s="75">
        <f t="shared" si="1"/>
        <v>3992.782152230971</v>
      </c>
      <c r="M27" s="45">
        <v>1262</v>
      </c>
      <c r="N27" s="75">
        <f t="shared" si="0"/>
        <v>4140.4199475065616</v>
      </c>
      <c r="Q27" s="127">
        <v>1222</v>
      </c>
      <c r="R27" s="127">
        <f t="shared" si="2"/>
        <v>4009.1863517060365</v>
      </c>
    </row>
    <row r="28" spans="5:18">
      <c r="I28" s="51">
        <v>1219</v>
      </c>
      <c r="J28" s="75">
        <f t="shared" si="1"/>
        <v>3999.3438320209971</v>
      </c>
      <c r="M28" s="45">
        <v>1262</v>
      </c>
      <c r="N28" s="75">
        <f t="shared" si="0"/>
        <v>4140.4199475065616</v>
      </c>
      <c r="Q28" s="127">
        <v>1239</v>
      </c>
      <c r="R28" s="127">
        <f t="shared" si="2"/>
        <v>4064.9606299212596</v>
      </c>
    </row>
    <row r="29" spans="5:18">
      <c r="I29" s="51">
        <v>1220</v>
      </c>
      <c r="J29" s="75">
        <f t="shared" si="1"/>
        <v>4002.6246719160104</v>
      </c>
      <c r="M29" s="45">
        <v>1257</v>
      </c>
      <c r="N29" s="75">
        <f t="shared" si="0"/>
        <v>4124.0157480314956</v>
      </c>
      <c r="Q29" s="127">
        <v>1241</v>
      </c>
      <c r="R29" s="127">
        <f t="shared" si="2"/>
        <v>4071.5223097112857</v>
      </c>
    </row>
    <row r="30" spans="5:18">
      <c r="I30" s="51">
        <v>1218</v>
      </c>
      <c r="J30" s="75">
        <f t="shared" si="1"/>
        <v>3996.0629921259842</v>
      </c>
      <c r="M30" s="45">
        <v>1254</v>
      </c>
      <c r="N30" s="75">
        <f t="shared" si="0"/>
        <v>4114.1732283464562</v>
      </c>
      <c r="Q30" s="127">
        <v>1243</v>
      </c>
      <c r="R30" s="127">
        <f t="shared" si="2"/>
        <v>4078.0839895013123</v>
      </c>
    </row>
    <row r="31" spans="5:18">
      <c r="I31" s="51">
        <v>1218</v>
      </c>
      <c r="J31" s="75">
        <f t="shared" si="1"/>
        <v>3996.0629921259842</v>
      </c>
      <c r="M31" s="45">
        <v>1249</v>
      </c>
      <c r="N31" s="75">
        <f t="shared" si="0"/>
        <v>4097.7690288713911</v>
      </c>
      <c r="Q31" s="127">
        <v>1274</v>
      </c>
      <c r="R31" s="127">
        <f t="shared" si="2"/>
        <v>4179.7900262467192</v>
      </c>
    </row>
    <row r="32" spans="5:18">
      <c r="I32" s="51">
        <v>1221</v>
      </c>
      <c r="J32" s="75">
        <f t="shared" si="1"/>
        <v>4005.9055118110236</v>
      </c>
      <c r="M32" s="45">
        <v>1246</v>
      </c>
      <c r="N32" s="75">
        <f t="shared" si="0"/>
        <v>4087.9265091863517</v>
      </c>
      <c r="Q32" s="127">
        <v>1274</v>
      </c>
      <c r="R32" s="127">
        <f t="shared" si="2"/>
        <v>4179.7900262467192</v>
      </c>
    </row>
    <row r="33" spans="9:18" ht="15" thickBot="1">
      <c r="I33" s="51">
        <v>1219</v>
      </c>
      <c r="J33" s="75">
        <f t="shared" si="1"/>
        <v>3999.3438320209971</v>
      </c>
      <c r="M33" s="61">
        <v>1245</v>
      </c>
      <c r="N33" s="75">
        <f t="shared" si="0"/>
        <v>4084.6456692913384</v>
      </c>
      <c r="Q33" s="127">
        <v>1272</v>
      </c>
      <c r="R33" s="127">
        <f t="shared" si="2"/>
        <v>4173.2283464566926</v>
      </c>
    </row>
    <row r="34" spans="9:18">
      <c r="I34" s="51">
        <v>1222</v>
      </c>
      <c r="J34" s="75">
        <f t="shared" si="1"/>
        <v>4009.1863517060365</v>
      </c>
      <c r="M34" s="46">
        <v>1463</v>
      </c>
      <c r="N34" s="75">
        <f t="shared" si="0"/>
        <v>4799.8687664041991</v>
      </c>
      <c r="Q34" s="65"/>
      <c r="R34" s="127"/>
    </row>
    <row r="35" spans="9:18">
      <c r="I35" s="51">
        <v>1223</v>
      </c>
      <c r="J35" s="75">
        <f t="shared" si="1"/>
        <v>4012.4671916010498</v>
      </c>
      <c r="M35" s="45">
        <v>1477</v>
      </c>
      <c r="N35" s="75">
        <f t="shared" si="0"/>
        <v>4845.8005249343832</v>
      </c>
      <c r="Q35" s="127">
        <v>1513</v>
      </c>
      <c r="R35" s="127">
        <f t="shared" si="2"/>
        <v>4963.9107611548552</v>
      </c>
    </row>
    <row r="36" spans="9:18">
      <c r="I36" s="51">
        <v>1224</v>
      </c>
      <c r="J36" s="75">
        <f t="shared" si="1"/>
        <v>4015.7480314960626</v>
      </c>
      <c r="M36" s="45">
        <v>1473</v>
      </c>
      <c r="N36" s="75">
        <f t="shared" si="0"/>
        <v>4832.6771653543301</v>
      </c>
      <c r="Q36" s="127">
        <v>1519</v>
      </c>
      <c r="R36" s="127">
        <f t="shared" si="2"/>
        <v>4983.595800524934</v>
      </c>
    </row>
    <row r="37" spans="9:18" ht="15" thickBot="1">
      <c r="I37" s="64"/>
      <c r="J37" s="75"/>
      <c r="M37" s="45">
        <v>1473</v>
      </c>
      <c r="N37" s="75">
        <f t="shared" si="0"/>
        <v>4832.6771653543301</v>
      </c>
      <c r="Q37" s="127">
        <v>1525</v>
      </c>
      <c r="R37" s="127">
        <f t="shared" si="2"/>
        <v>5003.2808398950128</v>
      </c>
    </row>
    <row r="38" spans="9:18">
      <c r="I38" s="54">
        <v>1010</v>
      </c>
      <c r="J38" s="75">
        <f t="shared" si="1"/>
        <v>3313.6482939632542</v>
      </c>
      <c r="M38" s="45">
        <v>1473</v>
      </c>
      <c r="N38" s="75">
        <f t="shared" si="0"/>
        <v>4832.6771653543301</v>
      </c>
      <c r="Q38" s="127">
        <v>1530</v>
      </c>
      <c r="R38" s="127">
        <f t="shared" si="2"/>
        <v>5019.6850393700788</v>
      </c>
    </row>
    <row r="39" spans="9:18">
      <c r="I39" s="51">
        <v>1028</v>
      </c>
      <c r="J39" s="75">
        <f t="shared" si="1"/>
        <v>3372.7034120734907</v>
      </c>
      <c r="M39" s="45">
        <v>1471</v>
      </c>
      <c r="N39" s="75">
        <f t="shared" si="0"/>
        <v>4826.1154855643044</v>
      </c>
      <c r="Q39" s="127">
        <v>1529</v>
      </c>
      <c r="R39" s="127">
        <f t="shared" si="2"/>
        <v>5016.4041994750651</v>
      </c>
    </row>
    <row r="40" spans="9:18">
      <c r="I40" s="51">
        <v>1013</v>
      </c>
      <c r="J40" s="75">
        <f t="shared" si="1"/>
        <v>3323.4908136482936</v>
      </c>
      <c r="M40" s="45">
        <v>1470</v>
      </c>
      <c r="N40" s="75">
        <f t="shared" si="0"/>
        <v>4822.8346456692907</v>
      </c>
      <c r="Q40" s="127">
        <v>1530</v>
      </c>
      <c r="R40" s="127">
        <f t="shared" si="2"/>
        <v>5019.6850393700788</v>
      </c>
    </row>
    <row r="41" spans="9:18">
      <c r="I41" s="51">
        <v>1018</v>
      </c>
      <c r="J41" s="75">
        <f t="shared" si="1"/>
        <v>3339.8950131233596</v>
      </c>
      <c r="M41" s="45">
        <v>1464</v>
      </c>
      <c r="N41" s="75">
        <f t="shared" si="0"/>
        <v>4803.1496062992128</v>
      </c>
      <c r="Q41" s="127">
        <v>1529</v>
      </c>
      <c r="R41" s="127">
        <f t="shared" si="2"/>
        <v>5016.4041994750651</v>
      </c>
    </row>
    <row r="42" spans="9:18">
      <c r="I42" s="51">
        <v>1021</v>
      </c>
      <c r="J42" s="75">
        <f t="shared" si="1"/>
        <v>3349.7375328083986</v>
      </c>
      <c r="M42" s="45">
        <v>1466</v>
      </c>
      <c r="N42" s="75">
        <f t="shared" si="0"/>
        <v>4809.7112860892385</v>
      </c>
      <c r="Q42" s="127">
        <v>1528</v>
      </c>
      <c r="R42" s="127">
        <f t="shared" si="2"/>
        <v>5013.1233595800522</v>
      </c>
    </row>
    <row r="43" spans="9:18">
      <c r="I43" s="51">
        <v>1022</v>
      </c>
      <c r="J43" s="75">
        <f t="shared" si="1"/>
        <v>3353.0183727034118</v>
      </c>
      <c r="M43" s="45">
        <v>1464</v>
      </c>
      <c r="N43" s="75">
        <f t="shared" si="0"/>
        <v>4803.1496062992128</v>
      </c>
      <c r="Q43" s="127">
        <v>1530</v>
      </c>
      <c r="R43" s="127">
        <f t="shared" si="2"/>
        <v>5019.6850393700788</v>
      </c>
    </row>
    <row r="44" spans="9:18">
      <c r="I44" s="51">
        <v>1025</v>
      </c>
      <c r="J44" s="75">
        <f t="shared" si="1"/>
        <v>3362.8608923884512</v>
      </c>
      <c r="M44" s="45">
        <v>1466</v>
      </c>
      <c r="N44" s="75">
        <f t="shared" si="0"/>
        <v>4809.7112860892385</v>
      </c>
      <c r="Q44" s="127">
        <v>1530</v>
      </c>
      <c r="R44" s="127">
        <f t="shared" si="2"/>
        <v>5019.6850393700788</v>
      </c>
    </row>
    <row r="45" spans="9:18">
      <c r="I45" s="51">
        <v>1026</v>
      </c>
      <c r="J45" s="75">
        <f t="shared" si="1"/>
        <v>3366.1417322834645</v>
      </c>
      <c r="M45" s="45">
        <v>1469</v>
      </c>
      <c r="N45" s="75">
        <f t="shared" si="0"/>
        <v>4819.5538057742779</v>
      </c>
      <c r="Q45" s="127">
        <v>1526</v>
      </c>
      <c r="R45" s="127">
        <f t="shared" si="2"/>
        <v>5006.5616797900257</v>
      </c>
    </row>
    <row r="46" spans="9:18">
      <c r="I46" s="51">
        <v>1027</v>
      </c>
      <c r="J46" s="75">
        <f t="shared" si="1"/>
        <v>3369.4225721784774</v>
      </c>
      <c r="M46" s="45">
        <v>1470</v>
      </c>
      <c r="N46" s="75">
        <f t="shared" si="0"/>
        <v>4822.8346456692907</v>
      </c>
      <c r="Q46" s="127">
        <v>1526</v>
      </c>
      <c r="R46" s="127">
        <f t="shared" si="2"/>
        <v>5006.5616797900257</v>
      </c>
    </row>
    <row r="47" spans="9:18" ht="15" thickBot="1">
      <c r="I47" s="58">
        <v>1028</v>
      </c>
      <c r="J47" s="75">
        <f t="shared" si="1"/>
        <v>3372.7034120734907</v>
      </c>
      <c r="M47" s="45">
        <v>1470</v>
      </c>
      <c r="N47" s="75">
        <f t="shared" si="0"/>
        <v>4822.8346456692907</v>
      </c>
      <c r="Q47" s="127">
        <v>1525</v>
      </c>
      <c r="R47" s="127">
        <f t="shared" si="2"/>
        <v>5003.2808398950128</v>
      </c>
    </row>
    <row r="48" spans="9:18">
      <c r="I48" s="60">
        <v>1392</v>
      </c>
      <c r="J48" s="75">
        <f t="shared" si="1"/>
        <v>4566.9291338582671</v>
      </c>
      <c r="M48" s="45">
        <v>1474</v>
      </c>
      <c r="N48" s="75">
        <f t="shared" si="0"/>
        <v>4835.9580052493438</v>
      </c>
      <c r="Q48" s="127">
        <v>1525</v>
      </c>
      <c r="R48" s="127">
        <f t="shared" si="2"/>
        <v>5003.2808398950128</v>
      </c>
    </row>
    <row r="49" spans="9:18" ht="15" thickBot="1">
      <c r="I49" s="51">
        <v>841</v>
      </c>
      <c r="J49" s="75">
        <f t="shared" si="1"/>
        <v>2759.1863517060365</v>
      </c>
      <c r="M49" s="74"/>
      <c r="N49" s="75">
        <f t="shared" si="0"/>
        <v>0</v>
      </c>
      <c r="Q49" s="127">
        <v>1523</v>
      </c>
      <c r="R49" s="127">
        <f t="shared" si="2"/>
        <v>4996.7191601049863</v>
      </c>
    </row>
    <row r="50" spans="9:18">
      <c r="I50" s="51">
        <v>835</v>
      </c>
      <c r="J50" s="75">
        <f t="shared" si="1"/>
        <v>2739.5013123359577</v>
      </c>
      <c r="M50" s="46">
        <v>1710</v>
      </c>
      <c r="N50" s="75">
        <f t="shared" si="0"/>
        <v>5610.2362204724404</v>
      </c>
      <c r="Q50" s="127">
        <v>1270</v>
      </c>
      <c r="R50" s="127">
        <f t="shared" si="2"/>
        <v>4166.6666666666661</v>
      </c>
    </row>
    <row r="51" spans="9:18">
      <c r="I51" s="51">
        <v>839</v>
      </c>
      <c r="J51" s="75">
        <f t="shared" si="1"/>
        <v>2752.6246719160104</v>
      </c>
      <c r="M51" s="45">
        <v>1726</v>
      </c>
      <c r="N51" s="75">
        <f t="shared" si="0"/>
        <v>5662.7296587926503</v>
      </c>
      <c r="Q51" s="127">
        <v>1275</v>
      </c>
      <c r="R51" s="127">
        <f t="shared" si="2"/>
        <v>4183.070866141732</v>
      </c>
    </row>
    <row r="52" spans="9:18">
      <c r="I52" s="51">
        <v>842</v>
      </c>
      <c r="J52" s="75">
        <f t="shared" si="1"/>
        <v>2762.4671916010498</v>
      </c>
      <c r="M52" s="45">
        <v>1725</v>
      </c>
      <c r="N52" s="75">
        <f t="shared" si="0"/>
        <v>5659.4488188976375</v>
      </c>
      <c r="Q52" s="127">
        <v>1276</v>
      </c>
      <c r="R52" s="127">
        <f t="shared" si="2"/>
        <v>4186.3517060367449</v>
      </c>
    </row>
    <row r="53" spans="9:18">
      <c r="I53" s="51">
        <v>840</v>
      </c>
      <c r="J53" s="75">
        <f t="shared" si="1"/>
        <v>2755.9055118110236</v>
      </c>
      <c r="M53" s="45">
        <v>1724</v>
      </c>
      <c r="N53" s="75">
        <f t="shared" si="0"/>
        <v>5656.1679790026246</v>
      </c>
      <c r="Q53" s="127">
        <v>1277</v>
      </c>
      <c r="R53" s="127">
        <f t="shared" si="2"/>
        <v>4189.6325459317586</v>
      </c>
    </row>
    <row r="54" spans="9:18">
      <c r="I54" s="51">
        <v>836</v>
      </c>
      <c r="J54" s="75">
        <f t="shared" si="1"/>
        <v>2742.782152230971</v>
      </c>
      <c r="M54" s="45">
        <v>1725</v>
      </c>
      <c r="N54" s="75">
        <f t="shared" si="0"/>
        <v>5659.4488188976375</v>
      </c>
      <c r="Q54" s="127">
        <v>1279</v>
      </c>
      <c r="R54" s="127">
        <f t="shared" si="2"/>
        <v>4196.1942257217843</v>
      </c>
    </row>
    <row r="55" spans="9:18">
      <c r="I55" s="51">
        <v>835</v>
      </c>
      <c r="J55" s="75">
        <f t="shared" si="1"/>
        <v>2739.5013123359577</v>
      </c>
      <c r="M55" s="45">
        <v>1726</v>
      </c>
      <c r="N55" s="75">
        <f t="shared" si="0"/>
        <v>5662.7296587926503</v>
      </c>
      <c r="Q55" s="127">
        <v>1278</v>
      </c>
      <c r="R55" s="127">
        <f t="shared" si="2"/>
        <v>4192.9133858267714</v>
      </c>
    </row>
    <row r="56" spans="9:18">
      <c r="I56" s="51">
        <v>835</v>
      </c>
      <c r="J56" s="75">
        <f t="shared" si="1"/>
        <v>2739.5013123359577</v>
      </c>
      <c r="M56" s="45">
        <v>1725</v>
      </c>
      <c r="N56" s="75">
        <f t="shared" si="0"/>
        <v>5659.4488188976375</v>
      </c>
      <c r="Q56" s="127">
        <v>1278</v>
      </c>
      <c r="R56" s="127">
        <f t="shared" si="2"/>
        <v>4192.9133858267714</v>
      </c>
    </row>
    <row r="57" spans="9:18">
      <c r="I57" s="51">
        <v>837</v>
      </c>
      <c r="J57" s="75">
        <f t="shared" si="1"/>
        <v>2746.0629921259842</v>
      </c>
      <c r="M57" s="45">
        <v>1714</v>
      </c>
      <c r="N57" s="75">
        <f t="shared" si="0"/>
        <v>5623.3595800524936</v>
      </c>
      <c r="Q57" s="127">
        <v>1279</v>
      </c>
      <c r="R57" s="127">
        <f t="shared" si="2"/>
        <v>4196.1942257217843</v>
      </c>
    </row>
    <row r="58" spans="9:18" ht="15" thickBot="1">
      <c r="I58" s="58">
        <v>836</v>
      </c>
      <c r="J58" s="75">
        <f t="shared" si="1"/>
        <v>2742.782152230971</v>
      </c>
      <c r="M58" s="45">
        <v>1715</v>
      </c>
      <c r="N58" s="75">
        <f t="shared" si="0"/>
        <v>5626.6404199475064</v>
      </c>
      <c r="Q58" s="127">
        <v>1276</v>
      </c>
      <c r="R58" s="127">
        <f t="shared" si="2"/>
        <v>4186.3517060367449</v>
      </c>
    </row>
    <row r="59" spans="9:18">
      <c r="M59" s="45">
        <v>1717</v>
      </c>
      <c r="N59" s="75">
        <f t="shared" si="0"/>
        <v>5633.2020997375321</v>
      </c>
      <c r="Q59" s="127">
        <v>1277</v>
      </c>
      <c r="R59" s="127">
        <f t="shared" si="2"/>
        <v>4189.6325459317586</v>
      </c>
    </row>
    <row r="60" spans="9:18">
      <c r="M60" s="45">
        <v>1717</v>
      </c>
      <c r="N60" s="75">
        <f t="shared" si="0"/>
        <v>5633.2020997375321</v>
      </c>
      <c r="Q60" s="127">
        <v>1278</v>
      </c>
      <c r="R60" s="127">
        <f t="shared" si="2"/>
        <v>4192.9133858267714</v>
      </c>
    </row>
    <row r="61" spans="9:18">
      <c r="M61" s="45">
        <v>1720</v>
      </c>
      <c r="N61" s="75">
        <f t="shared" si="0"/>
        <v>5643.0446194225715</v>
      </c>
      <c r="Q61" s="127">
        <v>1280</v>
      </c>
      <c r="R61" s="127">
        <f t="shared" si="2"/>
        <v>4199.475065616798</v>
      </c>
    </row>
    <row r="62" spans="9:18">
      <c r="M62" s="45">
        <v>1722</v>
      </c>
      <c r="N62" s="75">
        <f t="shared" si="0"/>
        <v>5649.6062992125981</v>
      </c>
      <c r="Q62" s="127">
        <v>1278</v>
      </c>
      <c r="R62" s="127">
        <f t="shared" si="2"/>
        <v>4192.9133858267714</v>
      </c>
    </row>
    <row r="63" spans="9:18">
      <c r="M63" s="45">
        <v>1723</v>
      </c>
      <c r="N63" s="75">
        <f t="shared" si="0"/>
        <v>5652.8871391076109</v>
      </c>
      <c r="Q63" s="127">
        <v>1278</v>
      </c>
      <c r="R63" s="127">
        <f t="shared" si="2"/>
        <v>4192.9133858267714</v>
      </c>
    </row>
    <row r="64" spans="9:18" ht="15" thickBot="1">
      <c r="M64" s="61">
        <v>1723</v>
      </c>
      <c r="N64" s="75">
        <f t="shared" si="0"/>
        <v>5652.8871391076109</v>
      </c>
      <c r="Q64" s="127">
        <v>1278</v>
      </c>
      <c r="R64" s="127">
        <f t="shared" si="2"/>
        <v>4192.9133858267714</v>
      </c>
    </row>
    <row r="65" spans="13:18">
      <c r="M65" s="46">
        <v>1698</v>
      </c>
      <c r="N65" s="75">
        <f t="shared" si="0"/>
        <v>5570.8661417322828</v>
      </c>
      <c r="Q65" s="127"/>
      <c r="R65" s="127"/>
    </row>
    <row r="66" spans="13:18">
      <c r="M66" s="45">
        <v>1694</v>
      </c>
      <c r="N66" s="75">
        <f t="shared" si="0"/>
        <v>5557.7427821522306</v>
      </c>
      <c r="Q66" s="127">
        <v>1326</v>
      </c>
      <c r="R66" s="127">
        <f t="shared" si="2"/>
        <v>4350.393700787401</v>
      </c>
    </row>
    <row r="67" spans="13:18">
      <c r="M67" s="45">
        <v>1689</v>
      </c>
      <c r="N67" s="75">
        <f t="shared" si="0"/>
        <v>5541.3385826771655</v>
      </c>
      <c r="Q67" s="127">
        <v>1328</v>
      </c>
      <c r="R67" s="127">
        <f t="shared" si="2"/>
        <v>4356.9553805774276</v>
      </c>
    </row>
    <row r="68" spans="13:18">
      <c r="M68" s="45">
        <v>1688</v>
      </c>
      <c r="N68" s="75">
        <f t="shared" ref="N68:N111" si="3">M68/0.3048</f>
        <v>5538.0577427821518</v>
      </c>
      <c r="Q68" s="127">
        <v>1328</v>
      </c>
      <c r="R68" s="127">
        <f t="shared" ref="R68:R131" si="4">Q68/0.3048</f>
        <v>4356.9553805774276</v>
      </c>
    </row>
    <row r="69" spans="13:18">
      <c r="M69" s="45">
        <v>1687</v>
      </c>
      <c r="N69" s="75">
        <f t="shared" si="3"/>
        <v>5534.7769028871389</v>
      </c>
      <c r="Q69" s="127">
        <v>1326</v>
      </c>
      <c r="R69" s="127">
        <f t="shared" si="4"/>
        <v>4350.393700787401</v>
      </c>
    </row>
    <row r="70" spans="13:18">
      <c r="M70" s="45">
        <v>1687</v>
      </c>
      <c r="N70" s="75">
        <f t="shared" si="3"/>
        <v>5534.7769028871389</v>
      </c>
      <c r="Q70" s="127">
        <v>1329</v>
      </c>
      <c r="R70" s="127">
        <f t="shared" si="4"/>
        <v>4360.2362204724404</v>
      </c>
    </row>
    <row r="71" spans="13:18">
      <c r="M71" s="45">
        <v>1686</v>
      </c>
      <c r="N71" s="75">
        <f t="shared" si="3"/>
        <v>5531.4960629921261</v>
      </c>
      <c r="Q71" s="127">
        <v>1329</v>
      </c>
      <c r="R71" s="127">
        <f t="shared" si="4"/>
        <v>4360.2362204724404</v>
      </c>
    </row>
    <row r="72" spans="13:18">
      <c r="M72" s="45">
        <v>1699</v>
      </c>
      <c r="N72" s="75">
        <f t="shared" si="3"/>
        <v>5574.1469816272966</v>
      </c>
      <c r="Q72" s="127">
        <v>1333</v>
      </c>
      <c r="R72" s="127">
        <f t="shared" si="4"/>
        <v>4373.3595800524936</v>
      </c>
    </row>
    <row r="73" spans="13:18">
      <c r="M73" s="45">
        <v>1699</v>
      </c>
      <c r="N73" s="75">
        <f t="shared" si="3"/>
        <v>5574.1469816272966</v>
      </c>
      <c r="Q73" s="127">
        <v>1332</v>
      </c>
      <c r="R73" s="127">
        <f t="shared" si="4"/>
        <v>4370.0787401574798</v>
      </c>
    </row>
    <row r="74" spans="13:18">
      <c r="M74" s="45">
        <v>1698</v>
      </c>
      <c r="N74" s="75">
        <f t="shared" si="3"/>
        <v>5570.8661417322828</v>
      </c>
      <c r="Q74" s="127">
        <v>1334</v>
      </c>
      <c r="R74" s="127">
        <f t="shared" si="4"/>
        <v>4376.6404199475064</v>
      </c>
    </row>
    <row r="75" spans="13:18">
      <c r="M75" s="45">
        <v>1698</v>
      </c>
      <c r="N75" s="75">
        <f t="shared" si="3"/>
        <v>5570.8661417322828</v>
      </c>
      <c r="Q75" s="127">
        <v>1335</v>
      </c>
      <c r="R75" s="127">
        <f t="shared" si="4"/>
        <v>4379.9212598425192</v>
      </c>
    </row>
    <row r="76" spans="13:18">
      <c r="M76" s="45">
        <v>1699</v>
      </c>
      <c r="N76" s="75">
        <f t="shared" si="3"/>
        <v>5574.1469816272966</v>
      </c>
      <c r="Q76" s="127">
        <v>1337</v>
      </c>
      <c r="R76" s="127">
        <f t="shared" si="4"/>
        <v>4386.4829396325458</v>
      </c>
    </row>
    <row r="77" spans="13:18">
      <c r="M77" s="45">
        <v>1697</v>
      </c>
      <c r="N77" s="75">
        <f t="shared" si="3"/>
        <v>5567.58530183727</v>
      </c>
      <c r="Q77" s="127">
        <v>1335</v>
      </c>
      <c r="R77" s="127">
        <f t="shared" si="4"/>
        <v>4379.9212598425192</v>
      </c>
    </row>
    <row r="78" spans="13:18">
      <c r="M78" s="45">
        <v>1696</v>
      </c>
      <c r="N78" s="75">
        <f t="shared" si="3"/>
        <v>5564.3044619422571</v>
      </c>
      <c r="Q78" s="127">
        <v>1338</v>
      </c>
      <c r="R78" s="127">
        <f t="shared" si="4"/>
        <v>4389.7637795275587</v>
      </c>
    </row>
    <row r="79" spans="13:18">
      <c r="M79" s="45">
        <v>1695</v>
      </c>
      <c r="N79" s="75">
        <f t="shared" si="3"/>
        <v>5561.0236220472434</v>
      </c>
      <c r="Q79" s="127">
        <v>1336</v>
      </c>
      <c r="R79" s="127">
        <f t="shared" si="4"/>
        <v>4383.202099737533</v>
      </c>
    </row>
    <row r="80" spans="13:18" ht="15" thickBot="1">
      <c r="M80" s="66"/>
      <c r="N80" s="75">
        <f t="shared" si="3"/>
        <v>0</v>
      </c>
      <c r="Q80" s="127">
        <v>1336</v>
      </c>
      <c r="R80" s="127">
        <f t="shared" si="4"/>
        <v>4383.202099737533</v>
      </c>
    </row>
    <row r="81" spans="13:18">
      <c r="M81" s="46">
        <v>1677</v>
      </c>
      <c r="N81" s="75">
        <f t="shared" si="3"/>
        <v>5501.9685039370079</v>
      </c>
      <c r="Q81" s="127">
        <v>234</v>
      </c>
      <c r="R81" s="127">
        <f t="shared" si="4"/>
        <v>767.71653543307082</v>
      </c>
    </row>
    <row r="82" spans="13:18">
      <c r="M82" s="45">
        <v>1682</v>
      </c>
      <c r="N82" s="75">
        <f t="shared" si="3"/>
        <v>5518.372703412073</v>
      </c>
      <c r="Q82" s="127"/>
      <c r="R82" s="127"/>
    </row>
    <row r="83" spans="13:18">
      <c r="M83" s="45">
        <v>1678</v>
      </c>
      <c r="N83" s="75">
        <f t="shared" si="3"/>
        <v>5505.2493438320207</v>
      </c>
      <c r="Q83" s="127">
        <v>218</v>
      </c>
      <c r="R83" s="127">
        <f t="shared" si="4"/>
        <v>715.22309711286084</v>
      </c>
    </row>
    <row r="84" spans="13:18">
      <c r="M84" s="45">
        <v>1686</v>
      </c>
      <c r="N84" s="75">
        <f t="shared" si="3"/>
        <v>5531.4960629921261</v>
      </c>
      <c r="Q84" s="127">
        <v>216</v>
      </c>
      <c r="R84" s="127">
        <f t="shared" si="4"/>
        <v>708.66141732283461</v>
      </c>
    </row>
    <row r="85" spans="13:18">
      <c r="M85" s="45">
        <v>1686</v>
      </c>
      <c r="N85" s="75">
        <f t="shared" si="3"/>
        <v>5531.4960629921261</v>
      </c>
      <c r="Q85" s="127">
        <v>218</v>
      </c>
      <c r="R85" s="127">
        <f t="shared" si="4"/>
        <v>715.22309711286084</v>
      </c>
    </row>
    <row r="86" spans="13:18">
      <c r="M86" s="45">
        <v>1686</v>
      </c>
      <c r="N86" s="75">
        <f t="shared" si="3"/>
        <v>5531.4960629921261</v>
      </c>
      <c r="Q86" s="65"/>
      <c r="R86" s="127"/>
    </row>
    <row r="87" spans="13:18">
      <c r="M87" s="45">
        <v>1687</v>
      </c>
      <c r="N87" s="75">
        <f t="shared" si="3"/>
        <v>5534.7769028871389</v>
      </c>
      <c r="Q87" s="65"/>
      <c r="R87" s="127"/>
    </row>
    <row r="88" spans="13:18">
      <c r="M88" s="45">
        <v>1677</v>
      </c>
      <c r="N88" s="75">
        <f t="shared" si="3"/>
        <v>5501.9685039370079</v>
      </c>
      <c r="Q88" s="127"/>
      <c r="R88" s="127"/>
    </row>
    <row r="89" spans="13:18">
      <c r="M89" s="45">
        <v>1675</v>
      </c>
      <c r="N89" s="75">
        <f t="shared" si="3"/>
        <v>5495.4068241469813</v>
      </c>
      <c r="Q89" s="127">
        <v>124</v>
      </c>
      <c r="R89" s="127">
        <f t="shared" si="4"/>
        <v>406.82414698162728</v>
      </c>
    </row>
    <row r="90" spans="13:18">
      <c r="M90" s="45">
        <v>1678</v>
      </c>
      <c r="N90" s="75">
        <f t="shared" si="3"/>
        <v>5505.2493438320207</v>
      </c>
      <c r="Q90" s="127">
        <v>125</v>
      </c>
      <c r="R90" s="127">
        <f t="shared" si="4"/>
        <v>410.1049868766404</v>
      </c>
    </row>
    <row r="91" spans="13:18">
      <c r="M91" s="45">
        <v>1676</v>
      </c>
      <c r="N91" s="75">
        <f t="shared" si="3"/>
        <v>5498.6876640419941</v>
      </c>
      <c r="Q91" s="127">
        <v>123</v>
      </c>
      <c r="R91" s="127">
        <f t="shared" si="4"/>
        <v>403.54330708661416</v>
      </c>
    </row>
    <row r="92" spans="13:18">
      <c r="M92" s="45">
        <v>1677</v>
      </c>
      <c r="N92" s="75">
        <f t="shared" si="3"/>
        <v>5501.9685039370079</v>
      </c>
      <c r="Q92" s="127">
        <v>121</v>
      </c>
      <c r="R92" s="127">
        <f t="shared" si="4"/>
        <v>396.98162729658793</v>
      </c>
    </row>
    <row r="93" spans="13:18">
      <c r="M93" s="45">
        <v>1677</v>
      </c>
      <c r="N93" s="75">
        <f t="shared" si="3"/>
        <v>5501.9685039370079</v>
      </c>
      <c r="Q93" s="127">
        <v>121</v>
      </c>
      <c r="R93" s="127">
        <f t="shared" si="4"/>
        <v>396.98162729658793</v>
      </c>
    </row>
    <row r="94" spans="13:18">
      <c r="M94" s="45">
        <v>1678</v>
      </c>
      <c r="N94" s="75">
        <f t="shared" si="3"/>
        <v>5505.2493438320207</v>
      </c>
      <c r="Q94" s="127">
        <v>124</v>
      </c>
      <c r="R94" s="127">
        <f t="shared" si="4"/>
        <v>406.82414698162728</v>
      </c>
    </row>
    <row r="95" spans="13:18">
      <c r="M95" s="45">
        <v>1683</v>
      </c>
      <c r="N95" s="75">
        <f t="shared" si="3"/>
        <v>5521.6535433070867</v>
      </c>
      <c r="Q95" s="127">
        <v>124</v>
      </c>
      <c r="R95" s="127">
        <f t="shared" si="4"/>
        <v>406.82414698162728</v>
      </c>
    </row>
    <row r="96" spans="13:18" ht="15" thickBot="1">
      <c r="M96" s="74"/>
      <c r="N96" s="75">
        <f t="shared" si="3"/>
        <v>0</v>
      </c>
      <c r="Q96" s="127">
        <v>125</v>
      </c>
      <c r="R96" s="127">
        <f t="shared" si="4"/>
        <v>410.1049868766404</v>
      </c>
    </row>
    <row r="97" spans="13:18">
      <c r="M97" s="46">
        <v>1470</v>
      </c>
      <c r="N97" s="75">
        <f t="shared" si="3"/>
        <v>4822.8346456692907</v>
      </c>
      <c r="Q97" s="127">
        <v>125</v>
      </c>
      <c r="R97" s="127">
        <f t="shared" si="4"/>
        <v>410.1049868766404</v>
      </c>
    </row>
    <row r="98" spans="13:18">
      <c r="M98" s="45">
        <v>1467</v>
      </c>
      <c r="N98" s="75">
        <f t="shared" si="3"/>
        <v>4812.9921259842513</v>
      </c>
      <c r="Q98" s="127">
        <v>127</v>
      </c>
      <c r="R98" s="127">
        <f t="shared" si="4"/>
        <v>416.66666666666663</v>
      </c>
    </row>
    <row r="99" spans="13:18">
      <c r="M99" s="45">
        <v>1465</v>
      </c>
      <c r="N99" s="75">
        <f t="shared" si="3"/>
        <v>4806.4304461942256</v>
      </c>
      <c r="Q99" s="127">
        <v>127</v>
      </c>
      <c r="R99" s="127">
        <f t="shared" si="4"/>
        <v>416.66666666666663</v>
      </c>
    </row>
    <row r="100" spans="13:18">
      <c r="M100" s="45">
        <v>1465</v>
      </c>
      <c r="N100" s="75">
        <f t="shared" si="3"/>
        <v>4806.4304461942256</v>
      </c>
      <c r="Q100" s="127">
        <v>128</v>
      </c>
      <c r="R100" s="127">
        <f t="shared" si="4"/>
        <v>419.94750656167975</v>
      </c>
    </row>
    <row r="101" spans="13:18">
      <c r="M101" s="45">
        <v>1464</v>
      </c>
      <c r="N101" s="75">
        <f t="shared" si="3"/>
        <v>4803.1496062992128</v>
      </c>
      <c r="Q101" s="127">
        <v>127</v>
      </c>
      <c r="R101" s="127">
        <f t="shared" si="4"/>
        <v>416.66666666666663</v>
      </c>
    </row>
    <row r="102" spans="13:18">
      <c r="M102" s="45">
        <v>1463</v>
      </c>
      <c r="N102" s="75">
        <f t="shared" si="3"/>
        <v>4799.8687664041991</v>
      </c>
      <c r="Q102" s="127">
        <v>79</v>
      </c>
      <c r="R102" s="127">
        <f t="shared" si="4"/>
        <v>259.18635170603676</v>
      </c>
    </row>
    <row r="103" spans="13:18">
      <c r="M103" s="45">
        <v>1464</v>
      </c>
      <c r="N103" s="75">
        <f t="shared" si="3"/>
        <v>4803.1496062992128</v>
      </c>
      <c r="Q103" s="127">
        <v>80</v>
      </c>
      <c r="R103" s="127">
        <f t="shared" si="4"/>
        <v>262.46719160104988</v>
      </c>
    </row>
    <row r="104" spans="13:18">
      <c r="M104" s="45">
        <v>1469</v>
      </c>
      <c r="N104" s="75">
        <f t="shared" si="3"/>
        <v>4819.5538057742779</v>
      </c>
      <c r="Q104" s="127">
        <v>81</v>
      </c>
      <c r="R104" s="127">
        <f t="shared" si="4"/>
        <v>265.74803149606299</v>
      </c>
    </row>
    <row r="105" spans="13:18">
      <c r="M105" s="45">
        <v>1467</v>
      </c>
      <c r="N105" s="75">
        <f t="shared" si="3"/>
        <v>4812.9921259842513</v>
      </c>
      <c r="Q105" s="127">
        <v>86</v>
      </c>
      <c r="R105" s="127">
        <f t="shared" si="4"/>
        <v>282.15223097112857</v>
      </c>
    </row>
    <row r="106" spans="13:18">
      <c r="M106" s="45">
        <v>1467</v>
      </c>
      <c r="N106" s="75">
        <f t="shared" si="3"/>
        <v>4812.9921259842513</v>
      </c>
      <c r="Q106" s="127">
        <v>89</v>
      </c>
      <c r="R106" s="127">
        <f t="shared" si="4"/>
        <v>291.99475065616798</v>
      </c>
    </row>
    <row r="107" spans="13:18">
      <c r="M107" s="45">
        <v>1468</v>
      </c>
      <c r="N107" s="75">
        <f t="shared" si="3"/>
        <v>4816.272965879265</v>
      </c>
      <c r="Q107" s="127">
        <v>89</v>
      </c>
      <c r="R107" s="127">
        <f t="shared" si="4"/>
        <v>291.99475065616798</v>
      </c>
    </row>
    <row r="108" spans="13:18">
      <c r="M108" s="45">
        <v>1466</v>
      </c>
      <c r="N108" s="75">
        <f t="shared" si="3"/>
        <v>4809.7112860892385</v>
      </c>
      <c r="Q108" s="127">
        <v>93</v>
      </c>
      <c r="R108" s="127">
        <f t="shared" si="4"/>
        <v>305.11811023622045</v>
      </c>
    </row>
    <row r="109" spans="13:18">
      <c r="M109" s="45">
        <v>1465</v>
      </c>
      <c r="N109" s="75">
        <f t="shared" si="3"/>
        <v>4806.4304461942256</v>
      </c>
      <c r="Q109" s="127">
        <v>92</v>
      </c>
      <c r="R109" s="127">
        <f t="shared" si="4"/>
        <v>301.83727034120733</v>
      </c>
    </row>
    <row r="110" spans="13:18">
      <c r="M110" s="45">
        <v>1465</v>
      </c>
      <c r="N110" s="75">
        <f t="shared" si="3"/>
        <v>4806.4304461942256</v>
      </c>
      <c r="Q110" s="127">
        <v>92</v>
      </c>
      <c r="R110" s="127">
        <f t="shared" si="4"/>
        <v>301.83727034120733</v>
      </c>
    </row>
    <row r="111" spans="13:18" ht="15" thickBot="1">
      <c r="M111" s="47">
        <v>1464</v>
      </c>
      <c r="N111" s="75">
        <f t="shared" si="3"/>
        <v>4803.1496062992128</v>
      </c>
      <c r="Q111" s="127">
        <v>92</v>
      </c>
      <c r="R111" s="127">
        <f t="shared" si="4"/>
        <v>301.83727034120733</v>
      </c>
    </row>
    <row r="112" spans="13:18">
      <c r="Q112" s="127">
        <v>92</v>
      </c>
      <c r="R112" s="127">
        <f t="shared" si="4"/>
        <v>301.83727034120733</v>
      </c>
    </row>
    <row r="113" spans="17:18">
      <c r="Q113" s="127">
        <v>93</v>
      </c>
      <c r="R113" s="127">
        <f t="shared" si="4"/>
        <v>305.11811023622045</v>
      </c>
    </row>
    <row r="114" spans="17:18">
      <c r="Q114" s="127">
        <v>92</v>
      </c>
      <c r="R114" s="127">
        <f t="shared" si="4"/>
        <v>301.83727034120733</v>
      </c>
    </row>
    <row r="115" spans="17:18">
      <c r="Q115" s="127">
        <v>91</v>
      </c>
      <c r="R115" s="127">
        <f t="shared" si="4"/>
        <v>298.55643044619421</v>
      </c>
    </row>
    <row r="116" spans="17:18">
      <c r="Q116" s="127">
        <v>90</v>
      </c>
      <c r="R116" s="127">
        <f t="shared" si="4"/>
        <v>295.2755905511811</v>
      </c>
    </row>
    <row r="117" spans="17:18">
      <c r="Q117" s="127">
        <v>25</v>
      </c>
      <c r="R117" s="127">
        <f t="shared" si="4"/>
        <v>82.020997375328079</v>
      </c>
    </row>
    <row r="118" spans="17:18">
      <c r="Q118" s="127">
        <v>19</v>
      </c>
      <c r="R118" s="127">
        <f t="shared" si="4"/>
        <v>62.335958005249338</v>
      </c>
    </row>
    <row r="119" spans="17:18">
      <c r="Q119" s="127">
        <v>18</v>
      </c>
      <c r="R119" s="127">
        <f t="shared" si="4"/>
        <v>59.055118110236215</v>
      </c>
    </row>
    <row r="120" spans="17:18">
      <c r="Q120" s="127">
        <v>20</v>
      </c>
      <c r="R120" s="127">
        <f t="shared" si="4"/>
        <v>65.616797900262469</v>
      </c>
    </row>
    <row r="121" spans="17:18">
      <c r="Q121" s="127">
        <v>17</v>
      </c>
      <c r="R121" s="127">
        <f t="shared" si="4"/>
        <v>55.774278215223092</v>
      </c>
    </row>
    <row r="122" spans="17:18">
      <c r="Q122" s="127">
        <v>14</v>
      </c>
      <c r="R122" s="127">
        <f t="shared" si="4"/>
        <v>45.931758530183721</v>
      </c>
    </row>
    <row r="123" spans="17:18">
      <c r="Q123" s="127">
        <v>16</v>
      </c>
      <c r="R123" s="127">
        <f t="shared" si="4"/>
        <v>52.493438320209968</v>
      </c>
    </row>
    <row r="124" spans="17:18">
      <c r="Q124" s="127">
        <v>17</v>
      </c>
      <c r="R124" s="127">
        <f t="shared" si="4"/>
        <v>55.774278215223092</v>
      </c>
    </row>
    <row r="125" spans="17:18">
      <c r="Q125" s="127">
        <v>18</v>
      </c>
      <c r="R125" s="127">
        <f t="shared" si="4"/>
        <v>59.055118110236215</v>
      </c>
    </row>
    <row r="126" spans="17:18">
      <c r="Q126" s="127">
        <v>17</v>
      </c>
      <c r="R126" s="127">
        <f t="shared" si="4"/>
        <v>55.774278215223092</v>
      </c>
    </row>
    <row r="127" spans="17:18">
      <c r="Q127" s="127">
        <v>19</v>
      </c>
      <c r="R127" s="127">
        <f t="shared" si="4"/>
        <v>62.335958005249338</v>
      </c>
    </row>
    <row r="128" spans="17:18">
      <c r="Q128" s="127">
        <v>19</v>
      </c>
      <c r="R128" s="127">
        <f t="shared" si="4"/>
        <v>62.335958005249338</v>
      </c>
    </row>
    <row r="129" spans="17:18">
      <c r="Q129" s="127">
        <v>26</v>
      </c>
      <c r="R129" s="127">
        <f t="shared" si="4"/>
        <v>85.30183727034121</v>
      </c>
    </row>
    <row r="130" spans="17:18">
      <c r="Q130" s="127">
        <v>25</v>
      </c>
      <c r="R130" s="127">
        <f t="shared" si="4"/>
        <v>82.020997375328079</v>
      </c>
    </row>
    <row r="131" spans="17:18">
      <c r="Q131" s="127">
        <v>24</v>
      </c>
      <c r="R131" s="127">
        <f t="shared" si="4"/>
        <v>78.740157480314963</v>
      </c>
    </row>
    <row r="132" spans="17:18">
      <c r="Q132" s="65"/>
      <c r="R132" s="127"/>
    </row>
    <row r="133" spans="17:18">
      <c r="Q133" s="127">
        <v>10</v>
      </c>
      <c r="R133" s="127">
        <f t="shared" ref="R133:R178" si="5">Q133/0.3048</f>
        <v>32.808398950131235</v>
      </c>
    </row>
    <row r="134" spans="17:18">
      <c r="Q134" s="127">
        <v>10</v>
      </c>
      <c r="R134" s="127">
        <f t="shared" si="5"/>
        <v>32.808398950131235</v>
      </c>
    </row>
    <row r="135" spans="17:18">
      <c r="Q135" s="127">
        <v>13</v>
      </c>
      <c r="R135" s="127">
        <f t="shared" si="5"/>
        <v>42.650918635170605</v>
      </c>
    </row>
    <row r="136" spans="17:18">
      <c r="Q136" s="127">
        <v>17</v>
      </c>
      <c r="R136" s="127">
        <f t="shared" si="5"/>
        <v>55.774278215223092</v>
      </c>
    </row>
    <row r="137" spans="17:18">
      <c r="Q137" s="127">
        <v>16</v>
      </c>
      <c r="R137" s="127">
        <f t="shared" si="5"/>
        <v>52.493438320209968</v>
      </c>
    </row>
    <row r="138" spans="17:18">
      <c r="Q138" s="127">
        <v>17</v>
      </c>
      <c r="R138" s="127">
        <f t="shared" si="5"/>
        <v>55.774278215223092</v>
      </c>
    </row>
    <row r="139" spans="17:18">
      <c r="Q139" s="127">
        <v>18</v>
      </c>
      <c r="R139" s="127">
        <f t="shared" si="5"/>
        <v>59.055118110236215</v>
      </c>
    </row>
    <row r="140" spans="17:18">
      <c r="Q140" s="127">
        <v>10</v>
      </c>
      <c r="R140" s="127">
        <f t="shared" si="5"/>
        <v>32.808398950131235</v>
      </c>
    </row>
    <row r="141" spans="17:18">
      <c r="Q141" s="127">
        <v>14</v>
      </c>
      <c r="R141" s="127">
        <f t="shared" si="5"/>
        <v>45.931758530183721</v>
      </c>
    </row>
    <row r="142" spans="17:18">
      <c r="Q142" s="127">
        <v>9</v>
      </c>
      <c r="R142" s="127">
        <f t="shared" si="5"/>
        <v>29.527559055118108</v>
      </c>
    </row>
    <row r="143" spans="17:18">
      <c r="Q143" s="127">
        <v>10</v>
      </c>
      <c r="R143" s="127">
        <f t="shared" si="5"/>
        <v>32.808398950131235</v>
      </c>
    </row>
    <row r="144" spans="17:18">
      <c r="Q144" s="127">
        <v>12</v>
      </c>
      <c r="R144" s="127">
        <f t="shared" si="5"/>
        <v>39.370078740157481</v>
      </c>
    </row>
    <row r="145" spans="17:18">
      <c r="Q145" s="127">
        <v>10</v>
      </c>
      <c r="R145" s="127">
        <f t="shared" si="5"/>
        <v>32.808398950131235</v>
      </c>
    </row>
    <row r="146" spans="17:18">
      <c r="Q146" s="127">
        <v>11</v>
      </c>
      <c r="R146" s="127">
        <f t="shared" si="5"/>
        <v>36.089238845144358</v>
      </c>
    </row>
    <row r="147" spans="17:18">
      <c r="Q147" s="127">
        <v>10</v>
      </c>
      <c r="R147" s="127">
        <f t="shared" si="5"/>
        <v>32.808398950131235</v>
      </c>
    </row>
    <row r="148" spans="17:18">
      <c r="Q148" s="127">
        <v>47</v>
      </c>
      <c r="R148" s="127">
        <f t="shared" si="5"/>
        <v>154.19947506561678</v>
      </c>
    </row>
    <row r="149" spans="17:18">
      <c r="Q149" s="127">
        <v>47</v>
      </c>
      <c r="R149" s="127">
        <f t="shared" si="5"/>
        <v>154.19947506561678</v>
      </c>
    </row>
    <row r="150" spans="17:18">
      <c r="Q150" s="127">
        <v>48</v>
      </c>
      <c r="R150" s="127">
        <f t="shared" si="5"/>
        <v>157.48031496062993</v>
      </c>
    </row>
    <row r="151" spans="17:18">
      <c r="Q151" s="127">
        <v>51</v>
      </c>
      <c r="R151" s="127">
        <f t="shared" si="5"/>
        <v>167.32283464566927</v>
      </c>
    </row>
    <row r="152" spans="17:18">
      <c r="Q152" s="127">
        <v>50</v>
      </c>
      <c r="R152" s="127">
        <f t="shared" si="5"/>
        <v>164.04199475065616</v>
      </c>
    </row>
    <row r="153" spans="17:18">
      <c r="Q153" s="127">
        <v>48</v>
      </c>
      <c r="R153" s="127">
        <f t="shared" si="5"/>
        <v>157.48031496062993</v>
      </c>
    </row>
    <row r="154" spans="17:18">
      <c r="Q154" s="127">
        <v>49</v>
      </c>
      <c r="R154" s="127">
        <f t="shared" si="5"/>
        <v>160.76115485564304</v>
      </c>
    </row>
    <row r="155" spans="17:18">
      <c r="Q155" s="127">
        <v>48</v>
      </c>
      <c r="R155" s="127">
        <f t="shared" si="5"/>
        <v>157.48031496062993</v>
      </c>
    </row>
    <row r="156" spans="17:18">
      <c r="Q156" s="127">
        <v>49</v>
      </c>
      <c r="R156" s="127">
        <f t="shared" si="5"/>
        <v>160.76115485564304</v>
      </c>
    </row>
    <row r="157" spans="17:18">
      <c r="Q157" s="127">
        <v>49</v>
      </c>
      <c r="R157" s="127">
        <f t="shared" si="5"/>
        <v>160.76115485564304</v>
      </c>
    </row>
    <row r="158" spans="17:18">
      <c r="Q158" s="127">
        <v>48</v>
      </c>
      <c r="R158" s="127">
        <f t="shared" si="5"/>
        <v>157.48031496062993</v>
      </c>
    </row>
    <row r="159" spans="17:18">
      <c r="Q159" s="127">
        <v>49</v>
      </c>
      <c r="R159" s="127">
        <f t="shared" si="5"/>
        <v>160.76115485564304</v>
      </c>
    </row>
    <row r="160" spans="17:18">
      <c r="Q160" s="127">
        <v>48</v>
      </c>
      <c r="R160" s="127">
        <f t="shared" si="5"/>
        <v>157.48031496062993</v>
      </c>
    </row>
    <row r="161" spans="17:18">
      <c r="Q161" s="127">
        <v>51</v>
      </c>
      <c r="R161" s="127">
        <f t="shared" si="5"/>
        <v>167.32283464566927</v>
      </c>
    </row>
    <row r="162" spans="17:18">
      <c r="Q162" s="127">
        <v>52</v>
      </c>
      <c r="R162" s="127">
        <f t="shared" si="5"/>
        <v>170.60367454068242</v>
      </c>
    </row>
    <row r="163" spans="17:18">
      <c r="Q163" s="65"/>
      <c r="R163" s="127"/>
    </row>
    <row r="164" spans="17:18">
      <c r="Q164" s="127">
        <v>795</v>
      </c>
      <c r="R164" s="127">
        <f t="shared" si="5"/>
        <v>2608.267716535433</v>
      </c>
    </row>
    <row r="165" spans="17:18">
      <c r="Q165" s="127">
        <v>796</v>
      </c>
      <c r="R165" s="127">
        <f t="shared" si="5"/>
        <v>2611.5485564304458</v>
      </c>
    </row>
    <row r="166" spans="17:18">
      <c r="Q166" s="127">
        <v>797</v>
      </c>
      <c r="R166" s="127">
        <f t="shared" si="5"/>
        <v>2614.8293963254591</v>
      </c>
    </row>
    <row r="167" spans="17:18">
      <c r="Q167" s="127">
        <v>798</v>
      </c>
      <c r="R167" s="127">
        <f t="shared" si="5"/>
        <v>2618.1102362204724</v>
      </c>
    </row>
    <row r="168" spans="17:18">
      <c r="Q168" s="127">
        <v>798</v>
      </c>
      <c r="R168" s="127">
        <f t="shared" si="5"/>
        <v>2618.1102362204724</v>
      </c>
    </row>
    <row r="169" spans="17:18">
      <c r="Q169" s="127">
        <v>800</v>
      </c>
      <c r="R169" s="127">
        <f t="shared" si="5"/>
        <v>2624.6719160104985</v>
      </c>
    </row>
    <row r="170" spans="17:18">
      <c r="Q170" s="127">
        <v>801</v>
      </c>
      <c r="R170" s="127">
        <f t="shared" si="5"/>
        <v>2627.9527559055118</v>
      </c>
    </row>
    <row r="171" spans="17:18">
      <c r="Q171" s="127">
        <v>802</v>
      </c>
      <c r="R171" s="127">
        <f t="shared" si="5"/>
        <v>2631.2335958005247</v>
      </c>
    </row>
    <row r="172" spans="17:18">
      <c r="Q172" s="127">
        <v>802</v>
      </c>
      <c r="R172" s="127">
        <f t="shared" si="5"/>
        <v>2631.2335958005247</v>
      </c>
    </row>
    <row r="173" spans="17:18">
      <c r="Q173" s="127">
        <v>805</v>
      </c>
      <c r="R173" s="127">
        <f t="shared" si="5"/>
        <v>2641.0761154855641</v>
      </c>
    </row>
    <row r="174" spans="17:18">
      <c r="Q174" s="127">
        <v>819</v>
      </c>
      <c r="R174" s="127">
        <f t="shared" si="5"/>
        <v>2687.0078740157478</v>
      </c>
    </row>
    <row r="175" spans="17:18">
      <c r="Q175" s="127">
        <v>818</v>
      </c>
      <c r="R175" s="127">
        <f t="shared" si="5"/>
        <v>2683.727034120735</v>
      </c>
    </row>
    <row r="176" spans="17:18">
      <c r="Q176" s="127">
        <v>818</v>
      </c>
      <c r="R176" s="127">
        <f t="shared" si="5"/>
        <v>2683.727034120735</v>
      </c>
    </row>
    <row r="177" spans="17:18">
      <c r="Q177" s="127">
        <v>819</v>
      </c>
      <c r="R177" s="127">
        <f t="shared" si="5"/>
        <v>2687.0078740157478</v>
      </c>
    </row>
    <row r="178" spans="17:18">
      <c r="Q178" s="127">
        <v>818</v>
      </c>
      <c r="R178" s="127">
        <f t="shared" si="5"/>
        <v>2683.727034120735</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dc:creator>
  <cp:lastModifiedBy>Helen</cp:lastModifiedBy>
  <dcterms:created xsi:type="dcterms:W3CDTF">2014-05-06T22:35:19Z</dcterms:created>
  <dcterms:modified xsi:type="dcterms:W3CDTF">2017-02-25T00:45:38Z</dcterms:modified>
</cp:coreProperties>
</file>